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arts.local\Data\UserData\srahman\Documents\Using Data\"/>
    </mc:Choice>
  </mc:AlternateContent>
  <xr:revisionPtr revIDLastSave="0" documentId="13_ncr:1_{E69414B9-4261-4ACE-BB78-148B02C7229C}" xr6:coauthVersionLast="41" xr6:coauthVersionMax="41" xr10:uidLastSave="{00000000-0000-0000-0000-000000000000}"/>
  <bookViews>
    <workbookView xWindow="-120" yWindow="-120" windowWidth="29040" windowHeight="15840" xr2:uid="{13A29327-8574-4ED3-AABC-23F35011C1E2}"/>
  </bookViews>
  <sheets>
    <sheet name="Welcome" sheetId="6" r:id="rId1"/>
    <sheet name="IF Statement" sheetId="1" r:id="rId2"/>
    <sheet name="IFERROR Statement" sheetId="2" r:id="rId3"/>
    <sheet name="CONCATENATE Statement" sheetId="3" r:id="rId4"/>
    <sheet name="COUNTIF Statement" sheetId="4" r:id="rId5"/>
    <sheet name="Text-to-columns" sheetId="5" r:id="rId6"/>
    <sheet name="VLOOKUP Statement" sheetId="7" r:id="rId7"/>
    <sheet name="INDEX" sheetId="8" r:id="rId8"/>
    <sheet name="MATCH" sheetId="9" r:id="rId9"/>
    <sheet name="INDEX MATCH" sheetId="10" r:id="rId10"/>
  </sheets>
  <definedNames>
    <definedName name="_xlnm._FilterDatabase" localSheetId="5" hidden="1">'Text-to-columns'!$B$13:$K$19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4" i="3" l="1"/>
  <c r="J15" i="3"/>
  <c r="J16" i="3"/>
  <c r="J17" i="3"/>
  <c r="J18" i="3"/>
  <c r="J19" i="3"/>
  <c r="N16" i="10" l="1"/>
  <c r="N15" i="10"/>
  <c r="N14" i="10"/>
  <c r="H15" i="10"/>
  <c r="B14" i="10"/>
  <c r="K13" i="9"/>
  <c r="K13" i="8"/>
  <c r="N15" i="7"/>
  <c r="N16" i="7"/>
  <c r="N14" i="7"/>
  <c r="G15" i="7"/>
  <c r="B14" i="7"/>
  <c r="K13" i="4" l="1"/>
  <c r="J13" i="3" l="1"/>
  <c r="J17" i="2"/>
  <c r="J14" i="2"/>
  <c r="J15" i="2"/>
  <c r="J16" i="2"/>
  <c r="J18" i="2"/>
  <c r="J19" i="2"/>
  <c r="J13" i="2"/>
  <c r="K14" i="1"/>
  <c r="K15" i="1"/>
  <c r="K16" i="1"/>
  <c r="K17" i="1"/>
  <c r="K18" i="1"/>
  <c r="K19" i="1"/>
  <c r="K13" i="1"/>
  <c r="H14" i="1"/>
  <c r="H15" i="1"/>
  <c r="H16" i="1"/>
  <c r="H17" i="1"/>
  <c r="H18" i="1"/>
  <c r="H19" i="1"/>
  <c r="H13" i="1"/>
</calcChain>
</file>

<file path=xl/sharedStrings.xml><?xml version="1.0" encoding="utf-8"?>
<sst xmlns="http://schemas.openxmlformats.org/spreadsheetml/2006/main" count="237" uniqueCount="122">
  <si>
    <t>IF STATEMENT</t>
  </si>
  <si>
    <t>Syntax:</t>
  </si>
  <si>
    <t>=IF(condition, value_if_true, value_if_false)</t>
  </si>
  <si>
    <t>Example</t>
  </si>
  <si>
    <t>Budgeted</t>
  </si>
  <si>
    <t>Actual</t>
  </si>
  <si>
    <t>Status</t>
  </si>
  <si>
    <t>Amount Over</t>
  </si>
  <si>
    <t>EXPLANATION</t>
  </si>
  <si>
    <r>
      <t xml:space="preserve">In the "Status" column, the formula is: </t>
    </r>
    <r>
      <rPr>
        <b/>
        <sz val="11"/>
        <color theme="1"/>
        <rFont val="Arial"/>
        <family val="2"/>
      </rPr>
      <t xml:space="preserve">=IF(E13&gt;B13,"Over Budget","Under Budget")
</t>
    </r>
    <r>
      <rPr>
        <sz val="11"/>
        <color theme="1"/>
        <rFont val="Arial"/>
        <family val="2"/>
      </rPr>
      <t xml:space="preserve">
The IF function is saying IF("Actual" Is Greater Than "Budgeted", then return “Over Budget”, otherwise return “Within Budget”)</t>
    </r>
  </si>
  <si>
    <r>
      <t xml:space="preserve">In the "Amount Over" column, the formula is: </t>
    </r>
    <r>
      <rPr>
        <b/>
        <sz val="11"/>
        <color theme="1"/>
        <rFont val="Arial"/>
        <family val="2"/>
      </rPr>
      <t>=IF(E13&gt;B13,E13-B13,0)</t>
    </r>
    <r>
      <rPr>
        <sz val="11"/>
        <color theme="1"/>
        <rFont val="Arial"/>
        <family val="2"/>
      </rPr>
      <t xml:space="preserve">
We are looking to return a mathematical calculation. So the formula is saying IF(Actual is Greater than Budgeted, then Subtract the Budgeted amount from the Actual amount, otherwise return nothing).</t>
    </r>
  </si>
  <si>
    <t>=IFERROR(original_formula, value_if_error)</t>
  </si>
  <si>
    <t>IFERROR STATEMENT</t>
  </si>
  <si>
    <t>Quota</t>
  </si>
  <si>
    <t>Units Sold</t>
  </si>
  <si>
    <t>Ratio</t>
  </si>
  <si>
    <t>CONCATENATE STATEMENT</t>
  </si>
  <si>
    <t>=CONCATENATE(text1,text2,…)</t>
  </si>
  <si>
    <t>Location</t>
  </si>
  <si>
    <t>Show</t>
  </si>
  <si>
    <t>Combined</t>
  </si>
  <si>
    <t>London</t>
  </si>
  <si>
    <t>Leeds</t>
  </si>
  <si>
    <t>Manchester</t>
  </si>
  <si>
    <t>Harrogate</t>
  </si>
  <si>
    <t>Bristol</t>
  </si>
  <si>
    <t>Brighton</t>
  </si>
  <si>
    <t>Edinburgh</t>
  </si>
  <si>
    <t>Lion King</t>
  </si>
  <si>
    <t>Robin Hood</t>
  </si>
  <si>
    <t>COUNTIF STATEMENT</t>
  </si>
  <si>
    <t>=COUNTIF(range,criteria)</t>
  </si>
  <si>
    <t>Anchor Text</t>
  </si>
  <si>
    <t>Link Title</t>
  </si>
  <si>
    <t>Introduction to Data Analytics and Insight</t>
  </si>
  <si>
    <t>Data Analytics: A Diagnostic Checklist</t>
  </si>
  <si>
    <t>Top Tips for Data Analytics &amp; Insight</t>
  </si>
  <si>
    <t>Website content strategy</t>
  </si>
  <si>
    <t>Introduction to Digital Marketing</t>
  </si>
  <si>
    <t>Introduction to Digital Strategy</t>
  </si>
  <si>
    <t>Digital Strategy: A Diagnostic Checklist</t>
  </si>
  <si>
    <t>Learn about Data</t>
  </si>
  <si>
    <t>[No Anchor Text]</t>
  </si>
  <si>
    <t>Top Tips For Data</t>
  </si>
  <si>
    <t>Content Strategy</t>
  </si>
  <si>
    <t>Digital Strategy</t>
  </si>
  <si>
    <t>No Anchor Text</t>
  </si>
  <si>
    <r>
      <t xml:space="preserve">In the "No Anchor Text" column, the formula is: </t>
    </r>
    <r>
      <rPr>
        <b/>
        <sz val="11"/>
        <color theme="1"/>
        <rFont val="Arial"/>
        <family val="2"/>
      </rPr>
      <t xml:space="preserve">=COUNTIF(G13:I19,"[No Anchor Text]")
</t>
    </r>
    <r>
      <rPr>
        <sz val="11"/>
        <color theme="1"/>
        <rFont val="Arial"/>
        <family val="2"/>
      </rPr>
      <t xml:space="preserve">
This counts the number of cells with [No Anchor Text] in the "Anchor Text" column.</t>
    </r>
  </si>
  <si>
    <r>
      <t xml:space="preserve">In the "Combined" column, the formula is: </t>
    </r>
    <r>
      <rPr>
        <b/>
        <sz val="11"/>
        <color theme="1"/>
        <rFont val="Arial"/>
        <family val="2"/>
      </rPr>
      <t xml:space="preserve">=CONCATENATE(F13," showing in ",B13)
</t>
    </r>
    <r>
      <rPr>
        <sz val="11"/>
        <color theme="1"/>
        <rFont val="Arial"/>
        <family val="2"/>
      </rPr>
      <t xml:space="preserve">
This takes the contents of "Location", append " showing in ", then finishes with the contents of "Show".</t>
    </r>
  </si>
  <si>
    <r>
      <t xml:space="preserve">In the "Ratio" column, the formula is: </t>
    </r>
    <r>
      <rPr>
        <b/>
        <sz val="11"/>
        <color theme="1"/>
        <rFont val="Arial"/>
        <family val="2"/>
      </rPr>
      <t xml:space="preserve">=IFERROR(B13/F13, "Error in calculation")
</t>
    </r>
    <r>
      <rPr>
        <sz val="11"/>
        <color theme="1"/>
        <rFont val="Arial"/>
        <family val="2"/>
      </rPr>
      <t xml:space="preserve">
Checks for an error in the formula in the first argument (divide "Quota" by "Units Sold"), finds if there is an error, and then returns the results of the formula.</t>
    </r>
  </si>
  <si>
    <t>Text-To-Columns</t>
  </si>
  <si>
    <t>https://digitalculturenetwork.org.uk/knowledge/introduction-to-data-analytics-and-insight/</t>
  </si>
  <si>
    <t>https://digitalculturenetwork.org.uk/knowledge/data-analytics-a-diagnostic-checklist/</t>
  </si>
  <si>
    <t>https://digitalculturenetwork.org.uk/knowledge/top-tips-for-data-analytics-insight/</t>
  </si>
  <si>
    <t>https://digitalculturenetwork.org.uk/knowledge/introduction-to-websites/</t>
  </si>
  <si>
    <t>https://digitalculturenetwork.org.uk/knowledge/websites-a-diagnostic-checklist/</t>
  </si>
  <si>
    <t>https://digitalculturenetwork.org.uk/knowledge/top-tips-for-websites/</t>
  </si>
  <si>
    <t>Link URL</t>
  </si>
  <si>
    <t>https://digitalculturenetwork.org.uk/knowledge/top-tips-for-crm/</t>
  </si>
  <si>
    <t>https:</t>
  </si>
  <si>
    <t>digitalculturenetwork.org.uk</t>
  </si>
  <si>
    <t>knowledge</t>
  </si>
  <si>
    <t>introduction-to-data-analytics-and-insight</t>
  </si>
  <si>
    <t>data-analytics-a-diagnostic-checklist</t>
  </si>
  <si>
    <t>top-tips-for-data-analytics-insight</t>
  </si>
  <si>
    <t>introduction-to-websites</t>
  </si>
  <si>
    <t>websites-a-diagnostic-checklist</t>
  </si>
  <si>
    <t>top-tips-for-websites</t>
  </si>
  <si>
    <t>top-tips-for-crm</t>
  </si>
  <si>
    <t>Pre</t>
  </si>
  <si>
    <t>Domain</t>
  </si>
  <si>
    <t>Folder 1</t>
  </si>
  <si>
    <t>Folder 2</t>
  </si>
  <si>
    <t>Tool is found here:</t>
  </si>
  <si>
    <t>Data &gt; Text to Columns</t>
  </si>
  <si>
    <t>In the step 1, we select how we want the text strings to be split. You can define a character which indicates the place to plit at (delimited), or use a fixed width. In this example we are using delimited.
We then need to tell the wizard what character defined the split point, in this case we are using "/".
We will then assign any formatting, and a destination for the output.</t>
  </si>
  <si>
    <t>IFERROR Statement</t>
  </si>
  <si>
    <t>IF Statement</t>
  </si>
  <si>
    <t>CONCATENATE Statement</t>
  </si>
  <si>
    <t>COUNTIF Statement</t>
  </si>
  <si>
    <t>Text To Columns</t>
  </si>
  <si>
    <t xml:space="preserve">Last Updated: </t>
  </si>
  <si>
    <t>Excel Formulae and Tools</t>
  </si>
  <si>
    <t>Table 1</t>
  </si>
  <si>
    <t>Keyword</t>
  </si>
  <si>
    <t>Rank</t>
  </si>
  <si>
    <t>digital training arts</t>
  </si>
  <si>
    <t>culture digital</t>
  </si>
  <si>
    <t>google analytics basics</t>
  </si>
  <si>
    <t>digital webinars arts</t>
  </si>
  <si>
    <t>digital network resources</t>
  </si>
  <si>
    <t>Volume</t>
  </si>
  <si>
    <t>Table 2</t>
  </si>
  <si>
    <t>VLOOKUP STATEMENT</t>
  </si>
  <si>
    <t>=VLOOKUP(lookup_value,table_array,col_index_num,range_lookup)</t>
  </si>
  <si>
    <t>Table 3</t>
  </si>
  <si>
    <t>digital culture network</t>
  </si>
  <si>
    <t>In this example, the "Volume" column in Table 3 uses VLOOKUP to find and return the relevant "Volume" from Table 2.</t>
  </si>
  <si>
    <r>
      <t xml:space="preserve">You can see that there are more entries in Table 2 than in Table 1. In this case we need to combine the data in both tables by matching relevant data. This is a common data task. 
The fomula used here is </t>
    </r>
    <r>
      <rPr>
        <b/>
        <sz val="11"/>
        <color theme="1"/>
        <rFont val="Arial"/>
        <family val="2"/>
      </rPr>
      <t xml:space="preserve">=VLOOKUP(L14,$G$13:$J$19,2,FALSE).
</t>
    </r>
    <r>
      <rPr>
        <sz val="11"/>
        <color theme="1"/>
        <rFont val="Arial"/>
        <family val="2"/>
      </rPr>
      <t>The formula is doing the following: Find what is in the "Keyword" column of Table 3 (lookup_value) in Table 2 (table_array). Then return the value of the 2nd column in on that table (col_index_num). The last parameter defined if the function should look for an exact or approximate match.</t>
    </r>
  </si>
  <si>
    <t>VLOOKUP Statement</t>
  </si>
  <si>
    <t>INDEX STATEMENT</t>
  </si>
  <si>
    <t>=INDEX(reference,row_num,column_num,[area_num])</t>
  </si>
  <si>
    <t>Output</t>
  </si>
  <si>
    <t>MATCH STATEMENT</t>
  </si>
  <si>
    <t>=MATCH(lookup_value,lookup_array,match_type)</t>
  </si>
  <si>
    <r>
      <t xml:space="preserve">The formula is: </t>
    </r>
    <r>
      <rPr>
        <b/>
        <sz val="11"/>
        <color theme="1"/>
        <rFont val="Arial"/>
        <family val="2"/>
      </rPr>
      <t xml:space="preserve">=INDEX(B13:I19,4,6)
</t>
    </r>
    <r>
      <rPr>
        <sz val="11"/>
        <color theme="1"/>
        <rFont val="Arial"/>
        <family val="2"/>
      </rPr>
      <t xml:space="preserve">
With INDEX, Excel simply returns the value that is found at the intersection of the row and column you’ve supplied. Here it searches the contents of Table 1 for the cell in the 4th row down, and 6th column in.</t>
    </r>
  </si>
  <si>
    <r>
      <t xml:space="preserve">The formula is: </t>
    </r>
    <r>
      <rPr>
        <b/>
        <sz val="11"/>
        <color theme="1"/>
        <rFont val="Arial"/>
        <family val="2"/>
      </rPr>
      <t xml:space="preserve">=MATCH(15, D13:D19,0)
</t>
    </r>
    <r>
      <rPr>
        <sz val="11"/>
        <color theme="1"/>
        <rFont val="Arial"/>
        <family val="2"/>
      </rPr>
      <t xml:space="preserve">
With MATCH, we can find the relative row that matches our lookup_value. Here it searches the contents of the specified column for the cell containing "15".</t>
    </r>
  </si>
  <si>
    <t>INDEX/MATCH STATEMENT</t>
  </si>
  <si>
    <t>=INDEX(reference,MATCH(lookup_value,lookup_array,match_type),column_num,[area_num])</t>
  </si>
  <si>
    <t>In this example, the "Volume" column in Table 3 uses an INDEX/MATCH statement</t>
  </si>
  <si>
    <r>
      <t xml:space="preserve">The formula is: </t>
    </r>
    <r>
      <rPr>
        <b/>
        <sz val="11"/>
        <color theme="1"/>
        <rFont val="Arial"/>
        <family val="2"/>
      </rPr>
      <t xml:space="preserve">=INDEX(G13:H19,MATCH(J14,H13:H19,0),1)
</t>
    </r>
    <r>
      <rPr>
        <sz val="11"/>
        <color theme="1"/>
        <rFont val="Arial"/>
        <family val="2"/>
      </rPr>
      <t xml:space="preserve">
This looks more complex, so let’s break it down. We are asking Excel to return the value found at the intersection of the 1st column and the row where the given lookup_value can be found. For the first row of our table: Find “digital culture network” in the Keyword column of Table 2 and report its row (this is the MATCH portion). Now, return the value found in the 1st column of that table’s row (this is the INDEX portion).</t>
    </r>
  </si>
  <si>
    <t>In this example, the "Output" column uses a MATCH statement</t>
  </si>
  <si>
    <t>In this example, the "Output" column uses an INDEX statement</t>
  </si>
  <si>
    <t>In this example, we want to split these URLs into their component parts.</t>
  </si>
  <si>
    <t>In this example, the "No Anchor Text" column uses a COUNTIF statement</t>
  </si>
  <si>
    <t>In this example, the "Combined" column uses the CONCATENATE statement</t>
  </si>
  <si>
    <t>In this example, the "Ratio" column uses IFERROR statement</t>
  </si>
  <si>
    <t>In this example, the "Status" and "Amount Over" columns use IF statements</t>
  </si>
  <si>
    <t>MATCH Statement</t>
  </si>
  <si>
    <t>INDEX Statement</t>
  </si>
  <si>
    <t>INDEX/MATCH</t>
  </si>
  <si>
    <t>Back to Welcome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</si>
</sst>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F800]dddd\,\ mmmm\ dd\,\ yyyy"/>
  </numFmts>
  <fonts count="10" x14ac:knownFonts="1">
    <font>
      <sz val="11"/>
      <color theme="1"/>
      <name val="Calibri"/>
      <family val="2"/>
      <scheme val="minor"/>
    </font>
    <font>
      <sz val="11"/>
      <color theme="1"/>
      <name val="Calibri"/>
      <family val="2"/>
      <scheme val="minor"/>
    </font>
    <font>
      <b/>
      <sz val="36"/>
      <color theme="1"/>
      <name val="Arial"/>
      <family val="2"/>
    </font>
    <font>
      <b/>
      <sz val="11"/>
      <color theme="1"/>
      <name val="Arial"/>
      <family val="2"/>
    </font>
    <font>
      <sz val="11"/>
      <color theme="1"/>
      <name val="Arial"/>
      <family val="2"/>
    </font>
    <font>
      <sz val="12"/>
      <color theme="1"/>
      <name val="Arial"/>
      <family val="2"/>
    </font>
    <font>
      <b/>
      <sz val="14"/>
      <color theme="1"/>
      <name val="Arial"/>
      <family val="2"/>
    </font>
    <font>
      <b/>
      <sz val="20"/>
      <color theme="1"/>
      <name val="Arial"/>
      <family val="2"/>
    </font>
    <font>
      <b/>
      <sz val="22"/>
      <color theme="1"/>
      <name val="Arial"/>
      <family val="2"/>
    </font>
    <font>
      <u/>
      <sz val="11"/>
      <color theme="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rgb="FF00B050"/>
        <bgColor indexed="64"/>
      </patternFill>
    </fill>
    <fill>
      <patternFill patternType="solid">
        <fgColor theme="0"/>
        <bgColor indexed="64"/>
      </patternFill>
    </fill>
  </fills>
  <borders count="10">
    <border>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59">
    <xf numFmtId="0" fontId="0" fillId="0" borderId="0" xfId="0"/>
    <xf numFmtId="0" fontId="4" fillId="0" borderId="0" xfId="0" applyFont="1"/>
    <xf numFmtId="0" fontId="4" fillId="2" borderId="0" xfId="0" applyFont="1" applyFill="1"/>
    <xf numFmtId="44" fontId="4" fillId="0" borderId="0" xfId="1" applyFont="1" applyFill="1" applyAlignment="1">
      <alignment horizontal="center"/>
    </xf>
    <xf numFmtId="1" fontId="4" fillId="2" borderId="0" xfId="1" applyNumberFormat="1" applyFont="1" applyFill="1" applyAlignment="1"/>
    <xf numFmtId="49" fontId="4" fillId="2" borderId="0" xfId="1" applyNumberFormat="1" applyFont="1" applyFill="1" applyAlignment="1"/>
    <xf numFmtId="0" fontId="3" fillId="0" borderId="0" xfId="0" applyFont="1" applyFill="1" applyAlignment="1">
      <alignment vertical="center"/>
    </xf>
    <xf numFmtId="1" fontId="4" fillId="0" borderId="0" xfId="1" applyNumberFormat="1" applyFont="1" applyFill="1" applyAlignment="1"/>
    <xf numFmtId="1" fontId="4" fillId="0" borderId="0" xfId="1" applyNumberFormat="1" applyFont="1" applyFill="1" applyAlignment="1">
      <alignment vertical="center"/>
    </xf>
    <xf numFmtId="1" fontId="4" fillId="2" borderId="0" xfId="1" applyNumberFormat="1" applyFont="1" applyFill="1" applyAlignment="1">
      <alignment vertical="center"/>
    </xf>
    <xf numFmtId="0" fontId="0" fillId="2" borderId="0" xfId="0" applyFill="1"/>
    <xf numFmtId="0" fontId="5" fillId="0" borderId="0" xfId="0" applyFont="1"/>
    <xf numFmtId="0" fontId="2" fillId="4" borderId="0" xfId="0" applyFont="1" applyFill="1" applyAlignment="1">
      <alignment vertical="center"/>
    </xf>
    <xf numFmtId="0" fontId="2" fillId="4" borderId="0" xfId="0" applyFont="1" applyFill="1" applyBorder="1" applyAlignment="1">
      <alignment vertical="center"/>
    </xf>
    <xf numFmtId="0" fontId="5" fillId="0" borderId="0" xfId="0" applyFont="1" applyBorder="1"/>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7" fillId="2" borderId="1" xfId="2" applyFont="1" applyFill="1" applyBorder="1" applyAlignment="1">
      <alignment horizontal="center" vertical="center"/>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0"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8" xfId="2" applyFont="1" applyFill="1" applyBorder="1" applyAlignment="1">
      <alignment horizontal="center" vertical="center"/>
    </xf>
    <xf numFmtId="0" fontId="2" fillId="4" borderId="0" xfId="0" applyFont="1" applyFill="1" applyBorder="1" applyAlignment="1">
      <alignment horizontal="center" vertical="center"/>
    </xf>
    <xf numFmtId="164" fontId="5" fillId="0" borderId="0" xfId="0" applyNumberFormat="1" applyFont="1" applyAlignment="1">
      <alignment horizontal="center"/>
    </xf>
    <xf numFmtId="0" fontId="5" fillId="0" borderId="0" xfId="0" applyFont="1" applyAlignment="1">
      <alignment horizontal="center"/>
    </xf>
    <xf numFmtId="44" fontId="4" fillId="2" borderId="0" xfId="1" applyFont="1" applyFill="1" applyAlignment="1">
      <alignment horizontal="center" vertical="center"/>
    </xf>
    <xf numFmtId="0" fontId="2" fillId="0" borderId="0" xfId="0" applyFont="1" applyAlignment="1">
      <alignment horizontal="center"/>
    </xf>
    <xf numFmtId="0" fontId="6" fillId="0" borderId="0" xfId="0" applyFont="1" applyAlignment="1">
      <alignment horizontal="center" vertical="center"/>
    </xf>
    <xf numFmtId="44" fontId="4" fillId="2" borderId="0" xfId="1" applyFont="1" applyFill="1" applyAlignment="1">
      <alignment horizontal="center"/>
    </xf>
    <xf numFmtId="49" fontId="6" fillId="0" borderId="0" xfId="0" applyNumberFormat="1" applyFont="1" applyAlignment="1">
      <alignment horizontal="center" vertical="center"/>
    </xf>
    <xf numFmtId="0" fontId="4" fillId="2" borderId="0" xfId="0" applyFont="1" applyFill="1" applyAlignment="1">
      <alignment horizontal="center" vertical="center" wrapText="1"/>
    </xf>
    <xf numFmtId="0" fontId="6" fillId="2" borderId="0" xfId="0" applyFont="1" applyFill="1" applyAlignment="1">
      <alignment horizontal="center" vertical="center"/>
    </xf>
    <xf numFmtId="0" fontId="3" fillId="3" borderId="0" xfId="0" applyFont="1" applyFill="1" applyAlignment="1">
      <alignment horizontal="center" vertical="center"/>
    </xf>
    <xf numFmtId="1" fontId="4" fillId="2" borderId="0" xfId="1" applyNumberFormat="1" applyFont="1" applyFill="1" applyAlignment="1">
      <alignment horizontal="center"/>
    </xf>
    <xf numFmtId="49" fontId="4" fillId="2" borderId="0" xfId="1" applyNumberFormat="1" applyFont="1" applyFill="1" applyAlignment="1">
      <alignment horizontal="center"/>
    </xf>
    <xf numFmtId="1" fontId="4" fillId="2" borderId="0" xfId="1" applyNumberFormat="1" applyFont="1" applyFill="1" applyAlignment="1">
      <alignment horizontal="center" vertical="center"/>
    </xf>
    <xf numFmtId="49" fontId="3" fillId="2" borderId="0" xfId="1" applyNumberFormat="1" applyFont="1" applyFill="1" applyAlignment="1">
      <alignment horizontal="center"/>
    </xf>
    <xf numFmtId="49" fontId="4" fillId="0" borderId="0" xfId="1" applyNumberFormat="1" applyFont="1" applyFill="1" applyAlignment="1"/>
    <xf numFmtId="49" fontId="3" fillId="2" borderId="0" xfId="1" applyNumberFormat="1" applyFont="1" applyFill="1" applyAlignment="1">
      <alignment horizontal="center"/>
    </xf>
    <xf numFmtId="0" fontId="4" fillId="2" borderId="0" xfId="1" applyNumberFormat="1" applyFont="1" applyFill="1" applyAlignment="1"/>
    <xf numFmtId="0" fontId="4" fillId="2" borderId="0" xfId="1" applyNumberFormat="1" applyFont="1" applyFill="1" applyAlignment="1">
      <alignment horizontal="center"/>
    </xf>
    <xf numFmtId="49" fontId="6" fillId="0" borderId="0" xfId="0" applyNumberFormat="1" applyFont="1" applyAlignment="1">
      <alignment vertical="center"/>
    </xf>
    <xf numFmtId="49" fontId="4" fillId="0" borderId="0" xfId="1" applyNumberFormat="1" applyFont="1" applyFill="1" applyAlignment="1">
      <alignment horizontal="center"/>
    </xf>
    <xf numFmtId="0" fontId="7" fillId="0" borderId="0" xfId="0" applyFont="1"/>
    <xf numFmtId="0" fontId="7" fillId="0" borderId="0" xfId="2" applyFont="1" applyFill="1" applyBorder="1" applyAlignment="1">
      <alignment vertical="center"/>
    </xf>
    <xf numFmtId="0" fontId="4" fillId="0" borderId="0" xfId="0" applyFont="1" applyFill="1"/>
    <xf numFmtId="0" fontId="4" fillId="0" borderId="0" xfId="0" applyFont="1" applyFill="1" applyBorder="1"/>
    <xf numFmtId="0" fontId="7" fillId="2" borderId="9" xfId="2" applyFont="1" applyFill="1"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72557</xdr:rowOff>
    </xdr:from>
    <xdr:to>
      <xdr:col>3</xdr:col>
      <xdr:colOff>29289</xdr:colOff>
      <xdr:row>8</xdr:row>
      <xdr:rowOff>1</xdr:rowOff>
    </xdr:to>
    <xdr:pic>
      <xdr:nvPicPr>
        <xdr:cNvPr id="3" name="Picture 2">
          <a:extLst>
            <a:ext uri="{FF2B5EF4-FFF2-40B4-BE49-F238E27FC236}">
              <a16:creationId xmlns:a16="http://schemas.microsoft.com/office/drawing/2014/main" id="{FC4106CB-1270-40D0-97C4-B757AC4FE9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 y="263057"/>
          <a:ext cx="1143714" cy="12609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123825</xdr:colOff>
      <xdr:row>19</xdr:row>
      <xdr:rowOff>152400</xdr:rowOff>
    </xdr:from>
    <xdr:to>
      <xdr:col>15</xdr:col>
      <xdr:colOff>1333500</xdr:colOff>
      <xdr:row>36</xdr:row>
      <xdr:rowOff>44136</xdr:rowOff>
    </xdr:to>
    <xdr:pic>
      <xdr:nvPicPr>
        <xdr:cNvPr id="2" name="Picture 1">
          <a:extLst>
            <a:ext uri="{FF2B5EF4-FFF2-40B4-BE49-F238E27FC236}">
              <a16:creationId xmlns:a16="http://schemas.microsoft.com/office/drawing/2014/main" id="{E61C602E-8DC0-479A-AFFE-67FA8484CA4A}"/>
            </a:ext>
          </a:extLst>
        </xdr:cNvPr>
        <xdr:cNvPicPr>
          <a:picLocks noChangeAspect="1"/>
        </xdr:cNvPicPr>
      </xdr:nvPicPr>
      <xdr:blipFill>
        <a:blip xmlns:r="http://schemas.openxmlformats.org/officeDocument/2006/relationships" r:embed="rId1"/>
        <a:stretch>
          <a:fillRect/>
        </a:stretch>
      </xdr:blipFill>
      <xdr:spPr>
        <a:xfrm>
          <a:off x="8048625" y="3629025"/>
          <a:ext cx="3714750" cy="3015936"/>
        </a:xfrm>
        <a:prstGeom prst="rect">
          <a:avLst/>
        </a:prstGeom>
      </xdr:spPr>
    </xdr:pic>
    <xdr:clientData/>
  </xdr:twoCellAnchor>
  <xdr:twoCellAnchor editAs="oneCell">
    <xdr:from>
      <xdr:col>15</xdr:col>
      <xdr:colOff>1381124</xdr:colOff>
      <xdr:row>19</xdr:row>
      <xdr:rowOff>123825</xdr:rowOff>
    </xdr:from>
    <xdr:to>
      <xdr:col>20</xdr:col>
      <xdr:colOff>107010</xdr:colOff>
      <xdr:row>36</xdr:row>
      <xdr:rowOff>76200</xdr:rowOff>
    </xdr:to>
    <xdr:pic>
      <xdr:nvPicPr>
        <xdr:cNvPr id="3" name="Picture 2">
          <a:extLst>
            <a:ext uri="{FF2B5EF4-FFF2-40B4-BE49-F238E27FC236}">
              <a16:creationId xmlns:a16="http://schemas.microsoft.com/office/drawing/2014/main" id="{FBF55D7B-E96B-41CA-88F1-14025926A7F2}"/>
            </a:ext>
          </a:extLst>
        </xdr:cNvPr>
        <xdr:cNvPicPr>
          <a:picLocks noChangeAspect="1"/>
        </xdr:cNvPicPr>
      </xdr:nvPicPr>
      <xdr:blipFill>
        <a:blip xmlns:r="http://schemas.openxmlformats.org/officeDocument/2006/relationships" r:embed="rId2"/>
        <a:stretch>
          <a:fillRect/>
        </a:stretch>
      </xdr:blipFill>
      <xdr:spPr>
        <a:xfrm>
          <a:off x="11810999" y="3600450"/>
          <a:ext cx="3783661" cy="3076575"/>
        </a:xfrm>
        <a:prstGeom prst="rect">
          <a:avLst/>
        </a:prstGeom>
      </xdr:spPr>
    </xdr:pic>
    <xdr:clientData/>
  </xdr:twoCellAnchor>
  <xdr:twoCellAnchor editAs="oneCell">
    <xdr:from>
      <xdr:col>20</xdr:col>
      <xdr:colOff>152400</xdr:colOff>
      <xdr:row>19</xdr:row>
      <xdr:rowOff>134268</xdr:rowOff>
    </xdr:from>
    <xdr:to>
      <xdr:col>26</xdr:col>
      <xdr:colOff>314325</xdr:colOff>
      <xdr:row>36</xdr:row>
      <xdr:rowOff>85237</xdr:rowOff>
    </xdr:to>
    <xdr:pic>
      <xdr:nvPicPr>
        <xdr:cNvPr id="4" name="Picture 3">
          <a:extLst>
            <a:ext uri="{FF2B5EF4-FFF2-40B4-BE49-F238E27FC236}">
              <a16:creationId xmlns:a16="http://schemas.microsoft.com/office/drawing/2014/main" id="{56FDEF02-0AF4-45B4-ADA2-A3D98E913712}"/>
            </a:ext>
          </a:extLst>
        </xdr:cNvPr>
        <xdr:cNvPicPr>
          <a:picLocks noChangeAspect="1"/>
        </xdr:cNvPicPr>
      </xdr:nvPicPr>
      <xdr:blipFill>
        <a:blip xmlns:r="http://schemas.openxmlformats.org/officeDocument/2006/relationships" r:embed="rId3"/>
        <a:stretch>
          <a:fillRect/>
        </a:stretch>
      </xdr:blipFill>
      <xdr:spPr>
        <a:xfrm>
          <a:off x="15640050" y="3610893"/>
          <a:ext cx="3819525" cy="3075169"/>
        </a:xfrm>
        <a:prstGeom prst="rect">
          <a:avLst/>
        </a:prstGeom>
      </xdr:spPr>
    </xdr:pic>
    <xdr:clientData/>
  </xdr:twoCellAnchor>
  <xdr:twoCellAnchor>
    <xdr:from>
      <xdr:col>11</xdr:col>
      <xdr:colOff>76200</xdr:colOff>
      <xdr:row>15</xdr:row>
      <xdr:rowOff>0</xdr:rowOff>
    </xdr:from>
    <xdr:to>
      <xdr:col>11</xdr:col>
      <xdr:colOff>523875</xdr:colOff>
      <xdr:row>16</xdr:row>
      <xdr:rowOff>57150</xdr:rowOff>
    </xdr:to>
    <xdr:sp macro="" textlink="">
      <xdr:nvSpPr>
        <xdr:cNvPr id="5" name="Arrow: Right 4">
          <a:extLst>
            <a:ext uri="{FF2B5EF4-FFF2-40B4-BE49-F238E27FC236}">
              <a16:creationId xmlns:a16="http://schemas.microsoft.com/office/drawing/2014/main" id="{9063DCC6-0A2D-43D8-B461-6B5CB4947087}"/>
            </a:ext>
          </a:extLst>
        </xdr:cNvPr>
        <xdr:cNvSpPr/>
      </xdr:nvSpPr>
      <xdr:spPr>
        <a:xfrm>
          <a:off x="6781800" y="2743200"/>
          <a:ext cx="447675" cy="238125"/>
        </a:xfrm>
        <a:prstGeom prst="rightArrow">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11</xdr:col>
      <xdr:colOff>66675</xdr:colOff>
      <xdr:row>4</xdr:row>
      <xdr:rowOff>1</xdr:rowOff>
    </xdr:from>
    <xdr:to>
      <xdr:col>11</xdr:col>
      <xdr:colOff>522464</xdr:colOff>
      <xdr:row>7</xdr:row>
      <xdr:rowOff>171451</xdr:rowOff>
    </xdr:to>
    <xdr:pic>
      <xdr:nvPicPr>
        <xdr:cNvPr id="6" name="Picture 5">
          <a:extLst>
            <a:ext uri="{FF2B5EF4-FFF2-40B4-BE49-F238E27FC236}">
              <a16:creationId xmlns:a16="http://schemas.microsoft.com/office/drawing/2014/main" id="{4C7D9E71-2C7B-436A-8693-13175CAF593D}"/>
            </a:ext>
          </a:extLst>
        </xdr:cNvPr>
        <xdr:cNvPicPr>
          <a:picLocks noChangeAspect="1"/>
        </xdr:cNvPicPr>
      </xdr:nvPicPr>
      <xdr:blipFill>
        <a:blip xmlns:r="http://schemas.openxmlformats.org/officeDocument/2006/relationships" r:embed="rId4"/>
        <a:stretch>
          <a:fillRect/>
        </a:stretch>
      </xdr:blipFill>
      <xdr:spPr>
        <a:xfrm>
          <a:off x="6772275" y="723901"/>
          <a:ext cx="455789"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D6B0E-3F41-4821-80D6-4D3054102B81}">
  <dimension ref="B3:AB32"/>
  <sheetViews>
    <sheetView showGridLines="0" tabSelected="1" workbookViewId="0">
      <selection activeCell="H19" sqref="H19"/>
    </sheetView>
  </sheetViews>
  <sheetFormatPr defaultRowHeight="15" x14ac:dyDescent="0.2"/>
  <cols>
    <col min="1" max="5" width="9.140625" style="11"/>
    <col min="6" max="6" width="9.140625" style="11" customWidth="1"/>
    <col min="7" max="16384" width="9.140625" style="11"/>
  </cols>
  <sheetData>
    <row r="3" spans="2:28" x14ac:dyDescent="0.2">
      <c r="E3" s="35" t="s">
        <v>81</v>
      </c>
      <c r="F3" s="35"/>
      <c r="G3" s="34">
        <v>44140</v>
      </c>
      <c r="H3" s="34"/>
      <c r="I3" s="34"/>
    </row>
    <row r="5" spans="2:28" ht="15" customHeight="1" x14ac:dyDescent="0.2">
      <c r="B5" s="14"/>
      <c r="C5" s="13"/>
      <c r="D5" s="33" t="s">
        <v>82</v>
      </c>
      <c r="E5" s="33"/>
      <c r="F5" s="33"/>
      <c r="G5" s="33"/>
      <c r="H5" s="33"/>
      <c r="I5" s="33"/>
      <c r="J5" s="33"/>
      <c r="K5" s="33"/>
      <c r="L5" s="33"/>
      <c r="M5" s="33"/>
      <c r="N5" s="33"/>
      <c r="O5" s="12"/>
    </row>
    <row r="6" spans="2:28" ht="15" customHeight="1" x14ac:dyDescent="0.2">
      <c r="B6" s="13"/>
      <c r="C6" s="13"/>
      <c r="D6" s="33"/>
      <c r="E6" s="33"/>
      <c r="F6" s="33"/>
      <c r="G6" s="33"/>
      <c r="H6" s="33"/>
      <c r="I6" s="33"/>
      <c r="J6" s="33"/>
      <c r="K6" s="33"/>
      <c r="L6" s="33"/>
      <c r="M6" s="33"/>
      <c r="N6" s="33"/>
      <c r="O6" s="12"/>
    </row>
    <row r="7" spans="2:28" ht="15" customHeight="1" x14ac:dyDescent="0.2">
      <c r="B7" s="13"/>
      <c r="C7" s="13"/>
      <c r="D7" s="33"/>
      <c r="E7" s="33"/>
      <c r="F7" s="33"/>
      <c r="G7" s="33"/>
      <c r="H7" s="33"/>
      <c r="I7" s="33"/>
      <c r="J7" s="33"/>
      <c r="K7" s="33"/>
      <c r="L7" s="33"/>
      <c r="M7" s="33"/>
      <c r="N7" s="33"/>
      <c r="O7" s="12"/>
    </row>
    <row r="8" spans="2:28" ht="15" customHeight="1" x14ac:dyDescent="0.2">
      <c r="B8" s="13"/>
      <c r="C8" s="13"/>
      <c r="D8" s="33"/>
      <c r="E8" s="33"/>
      <c r="F8" s="33"/>
      <c r="G8" s="33"/>
      <c r="H8" s="33"/>
      <c r="I8" s="33"/>
      <c r="J8" s="33"/>
      <c r="K8" s="33"/>
      <c r="L8" s="33"/>
      <c r="M8" s="33"/>
      <c r="N8" s="33"/>
      <c r="O8" s="12"/>
    </row>
    <row r="9" spans="2:28" ht="15" customHeight="1" thickBot="1" x14ac:dyDescent="0.25">
      <c r="B9" s="12"/>
      <c r="C9" s="12"/>
      <c r="D9" s="12"/>
      <c r="E9" s="12"/>
      <c r="F9" s="12"/>
      <c r="G9" s="12"/>
      <c r="H9" s="12"/>
      <c r="I9" s="12"/>
      <c r="J9" s="12"/>
      <c r="K9" s="12"/>
      <c r="L9" s="12"/>
      <c r="M9" s="12"/>
      <c r="N9" s="12"/>
      <c r="O9" s="12"/>
    </row>
    <row r="10" spans="2:28" ht="15" customHeight="1" x14ac:dyDescent="0.2">
      <c r="B10" s="24" t="s">
        <v>77</v>
      </c>
      <c r="C10" s="25"/>
      <c r="D10" s="25"/>
      <c r="E10" s="25"/>
      <c r="F10" s="25"/>
      <c r="G10" s="26"/>
      <c r="I10" s="24" t="s">
        <v>76</v>
      </c>
      <c r="J10" s="25"/>
      <c r="K10" s="25"/>
      <c r="L10" s="25"/>
      <c r="M10" s="25"/>
      <c r="N10" s="26"/>
      <c r="P10" s="24" t="s">
        <v>119</v>
      </c>
      <c r="Q10" s="25"/>
      <c r="R10" s="25"/>
      <c r="S10" s="25"/>
      <c r="T10" s="25"/>
      <c r="U10" s="26"/>
      <c r="W10" s="15"/>
      <c r="X10" s="16"/>
      <c r="Y10" s="16"/>
      <c r="Z10" s="16"/>
      <c r="AA10" s="16"/>
      <c r="AB10" s="17"/>
    </row>
    <row r="11" spans="2:28" ht="15" customHeight="1" x14ac:dyDescent="0.2">
      <c r="B11" s="27"/>
      <c r="C11" s="28"/>
      <c r="D11" s="28"/>
      <c r="E11" s="28"/>
      <c r="F11" s="28"/>
      <c r="G11" s="29"/>
      <c r="I11" s="27"/>
      <c r="J11" s="28"/>
      <c r="K11" s="28"/>
      <c r="L11" s="28"/>
      <c r="M11" s="28"/>
      <c r="N11" s="29"/>
      <c r="P11" s="27"/>
      <c r="Q11" s="28"/>
      <c r="R11" s="28"/>
      <c r="S11" s="28"/>
      <c r="T11" s="28"/>
      <c r="U11" s="29"/>
      <c r="W11" s="18"/>
      <c r="X11" s="19"/>
      <c r="Y11" s="19"/>
      <c r="Z11" s="19"/>
      <c r="AA11" s="19"/>
      <c r="AB11" s="20"/>
    </row>
    <row r="12" spans="2:28" ht="15" customHeight="1" x14ac:dyDescent="0.2">
      <c r="B12" s="27"/>
      <c r="C12" s="28"/>
      <c r="D12" s="28"/>
      <c r="E12" s="28"/>
      <c r="F12" s="28"/>
      <c r="G12" s="29"/>
      <c r="I12" s="27"/>
      <c r="J12" s="28"/>
      <c r="K12" s="28"/>
      <c r="L12" s="28"/>
      <c r="M12" s="28"/>
      <c r="N12" s="29"/>
      <c r="P12" s="27"/>
      <c r="Q12" s="28"/>
      <c r="R12" s="28"/>
      <c r="S12" s="28"/>
      <c r="T12" s="28"/>
      <c r="U12" s="29"/>
      <c r="W12" s="18"/>
      <c r="X12" s="19"/>
      <c r="Y12" s="19"/>
      <c r="Z12" s="19"/>
      <c r="AA12" s="19"/>
      <c r="AB12" s="20"/>
    </row>
    <row r="13" spans="2:28" ht="15" customHeight="1" x14ac:dyDescent="0.2">
      <c r="B13" s="27"/>
      <c r="C13" s="28"/>
      <c r="D13" s="28"/>
      <c r="E13" s="28"/>
      <c r="F13" s="28"/>
      <c r="G13" s="29"/>
      <c r="I13" s="27"/>
      <c r="J13" s="28"/>
      <c r="K13" s="28"/>
      <c r="L13" s="28"/>
      <c r="M13" s="28"/>
      <c r="N13" s="29"/>
      <c r="P13" s="27"/>
      <c r="Q13" s="28"/>
      <c r="R13" s="28"/>
      <c r="S13" s="28"/>
      <c r="T13" s="28"/>
      <c r="U13" s="29"/>
      <c r="W13" s="18"/>
      <c r="X13" s="19"/>
      <c r="Y13" s="19"/>
      <c r="Z13" s="19"/>
      <c r="AA13" s="19"/>
      <c r="AB13" s="20"/>
    </row>
    <row r="14" spans="2:28" ht="15" customHeight="1" thickBot="1" x14ac:dyDescent="0.25">
      <c r="B14" s="30"/>
      <c r="C14" s="31"/>
      <c r="D14" s="31"/>
      <c r="E14" s="31"/>
      <c r="F14" s="31"/>
      <c r="G14" s="32"/>
      <c r="I14" s="30"/>
      <c r="J14" s="31"/>
      <c r="K14" s="31"/>
      <c r="L14" s="31"/>
      <c r="M14" s="31"/>
      <c r="N14" s="32"/>
      <c r="P14" s="30"/>
      <c r="Q14" s="31"/>
      <c r="R14" s="31"/>
      <c r="S14" s="31"/>
      <c r="T14" s="31"/>
      <c r="U14" s="32"/>
      <c r="W14" s="21"/>
      <c r="X14" s="22"/>
      <c r="Y14" s="22"/>
      <c r="Z14" s="22"/>
      <c r="AA14" s="22"/>
      <c r="AB14" s="23"/>
    </row>
    <row r="15" spans="2:28" ht="27" thickBot="1" x14ac:dyDescent="0.45">
      <c r="P15" s="54"/>
      <c r="Q15" s="54"/>
      <c r="R15" s="54"/>
      <c r="S15" s="54"/>
      <c r="T15" s="54"/>
      <c r="U15" s="54"/>
    </row>
    <row r="16" spans="2:28" ht="15" customHeight="1" x14ac:dyDescent="0.2">
      <c r="B16" s="24" t="s">
        <v>78</v>
      </c>
      <c r="C16" s="25"/>
      <c r="D16" s="25"/>
      <c r="E16" s="25"/>
      <c r="F16" s="25"/>
      <c r="G16" s="26"/>
      <c r="I16" s="24" t="s">
        <v>79</v>
      </c>
      <c r="J16" s="25"/>
      <c r="K16" s="25"/>
      <c r="L16" s="25"/>
      <c r="M16" s="25"/>
      <c r="N16" s="26"/>
      <c r="P16" s="24" t="s">
        <v>118</v>
      </c>
      <c r="Q16" s="25"/>
      <c r="R16" s="25"/>
      <c r="S16" s="25"/>
      <c r="T16" s="25"/>
      <c r="U16" s="26"/>
      <c r="W16" s="15"/>
      <c r="X16" s="16"/>
      <c r="Y16" s="16"/>
      <c r="Z16" s="16"/>
      <c r="AA16" s="16"/>
      <c r="AB16" s="17"/>
    </row>
    <row r="17" spans="2:28" ht="15" customHeight="1" x14ac:dyDescent="0.2">
      <c r="B17" s="27"/>
      <c r="C17" s="28"/>
      <c r="D17" s="28"/>
      <c r="E17" s="28"/>
      <c r="F17" s="28"/>
      <c r="G17" s="29"/>
      <c r="I17" s="27"/>
      <c r="J17" s="28"/>
      <c r="K17" s="28"/>
      <c r="L17" s="28"/>
      <c r="M17" s="28"/>
      <c r="N17" s="29"/>
      <c r="P17" s="27"/>
      <c r="Q17" s="28"/>
      <c r="R17" s="28"/>
      <c r="S17" s="28"/>
      <c r="T17" s="28"/>
      <c r="U17" s="29"/>
      <c r="W17" s="18"/>
      <c r="X17" s="19"/>
      <c r="Y17" s="19"/>
      <c r="Z17" s="19"/>
      <c r="AA17" s="19"/>
      <c r="AB17" s="20"/>
    </row>
    <row r="18" spans="2:28" ht="15" customHeight="1" x14ac:dyDescent="0.2">
      <c r="B18" s="27"/>
      <c r="C18" s="28"/>
      <c r="D18" s="28"/>
      <c r="E18" s="28"/>
      <c r="F18" s="28"/>
      <c r="G18" s="29"/>
      <c r="I18" s="27"/>
      <c r="J18" s="28"/>
      <c r="K18" s="28"/>
      <c r="L18" s="28"/>
      <c r="M18" s="28"/>
      <c r="N18" s="29"/>
      <c r="P18" s="27"/>
      <c r="Q18" s="28"/>
      <c r="R18" s="28"/>
      <c r="S18" s="28"/>
      <c r="T18" s="28"/>
      <c r="U18" s="29"/>
      <c r="W18" s="18"/>
      <c r="X18" s="19"/>
      <c r="Y18" s="19"/>
      <c r="Z18" s="19"/>
      <c r="AA18" s="19"/>
      <c r="AB18" s="20"/>
    </row>
    <row r="19" spans="2:28" ht="15" customHeight="1" x14ac:dyDescent="0.2">
      <c r="B19" s="27"/>
      <c r="C19" s="28"/>
      <c r="D19" s="28"/>
      <c r="E19" s="28"/>
      <c r="F19" s="28"/>
      <c r="G19" s="29"/>
      <c r="I19" s="27"/>
      <c r="J19" s="28"/>
      <c r="K19" s="28"/>
      <c r="L19" s="28"/>
      <c r="M19" s="28"/>
      <c r="N19" s="29"/>
      <c r="P19" s="27"/>
      <c r="Q19" s="28"/>
      <c r="R19" s="28"/>
      <c r="S19" s="28"/>
      <c r="T19" s="28"/>
      <c r="U19" s="29"/>
      <c r="W19" s="18"/>
      <c r="X19" s="19"/>
      <c r="Y19" s="19"/>
      <c r="Z19" s="19"/>
      <c r="AA19" s="19"/>
      <c r="AB19" s="20"/>
    </row>
    <row r="20" spans="2:28" ht="15.75" customHeight="1" thickBot="1" x14ac:dyDescent="0.25">
      <c r="B20" s="30"/>
      <c r="C20" s="31"/>
      <c r="D20" s="31"/>
      <c r="E20" s="31"/>
      <c r="F20" s="31"/>
      <c r="G20" s="32"/>
      <c r="I20" s="30"/>
      <c r="J20" s="31"/>
      <c r="K20" s="31"/>
      <c r="L20" s="31"/>
      <c r="M20" s="31"/>
      <c r="N20" s="32"/>
      <c r="P20" s="30"/>
      <c r="Q20" s="31"/>
      <c r="R20" s="31"/>
      <c r="S20" s="31"/>
      <c r="T20" s="31"/>
      <c r="U20" s="32"/>
      <c r="W20" s="21"/>
      <c r="X20" s="22"/>
      <c r="Y20" s="22"/>
      <c r="Z20" s="22"/>
      <c r="AA20" s="22"/>
      <c r="AB20" s="23"/>
    </row>
    <row r="21" spans="2:28" ht="27" thickBot="1" x14ac:dyDescent="0.45">
      <c r="P21" s="54"/>
      <c r="Q21" s="54"/>
      <c r="R21" s="54"/>
      <c r="S21" s="54"/>
      <c r="T21" s="54"/>
      <c r="U21" s="54"/>
    </row>
    <row r="22" spans="2:28" ht="15" customHeight="1" x14ac:dyDescent="0.2">
      <c r="B22" s="24" t="s">
        <v>80</v>
      </c>
      <c r="C22" s="25"/>
      <c r="D22" s="25"/>
      <c r="E22" s="25"/>
      <c r="F22" s="25"/>
      <c r="G22" s="26"/>
      <c r="I22" s="24" t="s">
        <v>99</v>
      </c>
      <c r="J22" s="25"/>
      <c r="K22" s="25"/>
      <c r="L22" s="25"/>
      <c r="M22" s="25"/>
      <c r="N22" s="26"/>
      <c r="P22" s="24" t="s">
        <v>120</v>
      </c>
      <c r="Q22" s="25"/>
      <c r="R22" s="25"/>
      <c r="S22" s="25"/>
      <c r="T22" s="25"/>
      <c r="U22" s="26"/>
      <c r="W22" s="15"/>
      <c r="X22" s="16"/>
      <c r="Y22" s="16"/>
      <c r="Z22" s="16"/>
      <c r="AA22" s="16"/>
      <c r="AB22" s="17"/>
    </row>
    <row r="23" spans="2:28" ht="15" customHeight="1" x14ac:dyDescent="0.2">
      <c r="B23" s="27"/>
      <c r="C23" s="28"/>
      <c r="D23" s="28"/>
      <c r="E23" s="28"/>
      <c r="F23" s="28"/>
      <c r="G23" s="29"/>
      <c r="I23" s="27"/>
      <c r="J23" s="28"/>
      <c r="K23" s="28"/>
      <c r="L23" s="28"/>
      <c r="M23" s="28"/>
      <c r="N23" s="29"/>
      <c r="P23" s="27"/>
      <c r="Q23" s="28"/>
      <c r="R23" s="28"/>
      <c r="S23" s="28"/>
      <c r="T23" s="28"/>
      <c r="U23" s="29"/>
      <c r="W23" s="18"/>
      <c r="X23" s="19"/>
      <c r="Y23" s="19"/>
      <c r="Z23" s="19"/>
      <c r="AA23" s="19"/>
      <c r="AB23" s="20"/>
    </row>
    <row r="24" spans="2:28" ht="15" customHeight="1" x14ac:dyDescent="0.2">
      <c r="B24" s="27"/>
      <c r="C24" s="28"/>
      <c r="D24" s="28"/>
      <c r="E24" s="28"/>
      <c r="F24" s="28"/>
      <c r="G24" s="29"/>
      <c r="I24" s="27"/>
      <c r="J24" s="28"/>
      <c r="K24" s="28"/>
      <c r="L24" s="28"/>
      <c r="M24" s="28"/>
      <c r="N24" s="29"/>
      <c r="P24" s="27"/>
      <c r="Q24" s="28"/>
      <c r="R24" s="28"/>
      <c r="S24" s="28"/>
      <c r="T24" s="28"/>
      <c r="U24" s="29"/>
      <c r="W24" s="18"/>
      <c r="X24" s="19"/>
      <c r="Y24" s="19"/>
      <c r="Z24" s="19"/>
      <c r="AA24" s="19"/>
      <c r="AB24" s="20"/>
    </row>
    <row r="25" spans="2:28" ht="15" customHeight="1" x14ac:dyDescent="0.2">
      <c r="B25" s="27"/>
      <c r="C25" s="28"/>
      <c r="D25" s="28"/>
      <c r="E25" s="28"/>
      <c r="F25" s="28"/>
      <c r="G25" s="29"/>
      <c r="I25" s="27"/>
      <c r="J25" s="28"/>
      <c r="K25" s="28"/>
      <c r="L25" s="28"/>
      <c r="M25" s="28"/>
      <c r="N25" s="29"/>
      <c r="P25" s="27"/>
      <c r="Q25" s="28"/>
      <c r="R25" s="28"/>
      <c r="S25" s="28"/>
      <c r="T25" s="28"/>
      <c r="U25" s="29"/>
      <c r="W25" s="18"/>
      <c r="X25" s="19"/>
      <c r="Y25" s="19"/>
      <c r="Z25" s="19"/>
      <c r="AA25" s="19"/>
      <c r="AB25" s="20"/>
    </row>
    <row r="26" spans="2:28" ht="15.75" customHeight="1" thickBot="1" x14ac:dyDescent="0.25">
      <c r="B26" s="30"/>
      <c r="C26" s="31"/>
      <c r="D26" s="31"/>
      <c r="E26" s="31"/>
      <c r="F26" s="31"/>
      <c r="G26" s="32"/>
      <c r="I26" s="30"/>
      <c r="J26" s="31"/>
      <c r="K26" s="31"/>
      <c r="L26" s="31"/>
      <c r="M26" s="31"/>
      <c r="N26" s="32"/>
      <c r="P26" s="30"/>
      <c r="Q26" s="31"/>
      <c r="R26" s="31"/>
      <c r="S26" s="31"/>
      <c r="T26" s="31"/>
      <c r="U26" s="32"/>
      <c r="W26" s="21"/>
      <c r="X26" s="22"/>
      <c r="Y26" s="22"/>
      <c r="Z26" s="22"/>
      <c r="AA26" s="22"/>
      <c r="AB26" s="23"/>
    </row>
    <row r="27" spans="2:28" ht="15.75" thickBot="1" x14ac:dyDescent="0.25"/>
    <row r="28" spans="2:28" x14ac:dyDescent="0.2">
      <c r="B28" s="15"/>
      <c r="C28" s="16"/>
      <c r="D28" s="16"/>
      <c r="E28" s="16"/>
      <c r="F28" s="16"/>
      <c r="G28" s="17"/>
      <c r="I28" s="15"/>
      <c r="J28" s="16"/>
      <c r="K28" s="16"/>
      <c r="L28" s="16"/>
      <c r="M28" s="16"/>
      <c r="N28" s="17"/>
      <c r="P28" s="15"/>
      <c r="Q28" s="16"/>
      <c r="R28" s="16"/>
      <c r="S28" s="16"/>
      <c r="T28" s="16"/>
      <c r="U28" s="17"/>
      <c r="W28" s="15"/>
      <c r="X28" s="16"/>
      <c r="Y28" s="16"/>
      <c r="Z28" s="16"/>
      <c r="AA28" s="16"/>
      <c r="AB28" s="17"/>
    </row>
    <row r="29" spans="2:28" x14ac:dyDescent="0.2">
      <c r="B29" s="18"/>
      <c r="C29" s="19"/>
      <c r="D29" s="19"/>
      <c r="E29" s="19"/>
      <c r="F29" s="19"/>
      <c r="G29" s="20"/>
      <c r="I29" s="18"/>
      <c r="J29" s="19"/>
      <c r="K29" s="19"/>
      <c r="L29" s="19"/>
      <c r="M29" s="19"/>
      <c r="N29" s="20"/>
      <c r="P29" s="18"/>
      <c r="Q29" s="19"/>
      <c r="R29" s="19"/>
      <c r="S29" s="19"/>
      <c r="T29" s="19"/>
      <c r="U29" s="20"/>
      <c r="W29" s="18"/>
      <c r="X29" s="19"/>
      <c r="Y29" s="19"/>
      <c r="Z29" s="19"/>
      <c r="AA29" s="19"/>
      <c r="AB29" s="20"/>
    </row>
    <row r="30" spans="2:28" x14ac:dyDescent="0.2">
      <c r="B30" s="18"/>
      <c r="C30" s="19"/>
      <c r="D30" s="19"/>
      <c r="E30" s="19"/>
      <c r="F30" s="19"/>
      <c r="G30" s="20"/>
      <c r="I30" s="18"/>
      <c r="J30" s="19"/>
      <c r="K30" s="19"/>
      <c r="L30" s="19"/>
      <c r="M30" s="19"/>
      <c r="N30" s="20"/>
      <c r="P30" s="18"/>
      <c r="Q30" s="19"/>
      <c r="R30" s="19"/>
      <c r="S30" s="19"/>
      <c r="T30" s="19"/>
      <c r="U30" s="20"/>
      <c r="W30" s="18"/>
      <c r="X30" s="19"/>
      <c r="Y30" s="19"/>
      <c r="Z30" s="19"/>
      <c r="AA30" s="19"/>
      <c r="AB30" s="20"/>
    </row>
    <row r="31" spans="2:28" x14ac:dyDescent="0.2">
      <c r="B31" s="18"/>
      <c r="C31" s="19"/>
      <c r="D31" s="19"/>
      <c r="E31" s="19"/>
      <c r="F31" s="19"/>
      <c r="G31" s="20"/>
      <c r="I31" s="18"/>
      <c r="J31" s="19"/>
      <c r="K31" s="19"/>
      <c r="L31" s="19"/>
      <c r="M31" s="19"/>
      <c r="N31" s="20"/>
      <c r="P31" s="18"/>
      <c r="Q31" s="19"/>
      <c r="R31" s="19"/>
      <c r="S31" s="19"/>
      <c r="T31" s="19"/>
      <c r="U31" s="20"/>
      <c r="W31" s="18"/>
      <c r="X31" s="19"/>
      <c r="Y31" s="19"/>
      <c r="Z31" s="19"/>
      <c r="AA31" s="19"/>
      <c r="AB31" s="20"/>
    </row>
    <row r="32" spans="2:28" ht="15.75" thickBot="1" x14ac:dyDescent="0.25">
      <c r="B32" s="21"/>
      <c r="C32" s="22"/>
      <c r="D32" s="22"/>
      <c r="E32" s="22"/>
      <c r="F32" s="22"/>
      <c r="G32" s="23"/>
      <c r="I32" s="21"/>
      <c r="J32" s="22"/>
      <c r="K32" s="22"/>
      <c r="L32" s="22"/>
      <c r="M32" s="22"/>
      <c r="N32" s="23"/>
      <c r="P32" s="21"/>
      <c r="Q32" s="22"/>
      <c r="R32" s="22"/>
      <c r="S32" s="22"/>
      <c r="T32" s="22"/>
      <c r="U32" s="23"/>
      <c r="W32" s="21"/>
      <c r="X32" s="22"/>
      <c r="Y32" s="22"/>
      <c r="Z32" s="22"/>
      <c r="AA32" s="22"/>
      <c r="AB32" s="23"/>
    </row>
  </sheetData>
  <mergeCells count="19">
    <mergeCell ref="G3:I3"/>
    <mergeCell ref="E3:F3"/>
    <mergeCell ref="B10:G14"/>
    <mergeCell ref="I10:N14"/>
    <mergeCell ref="B16:G20"/>
    <mergeCell ref="I16:N20"/>
    <mergeCell ref="B22:G26"/>
    <mergeCell ref="I22:N26"/>
    <mergeCell ref="B28:G32"/>
    <mergeCell ref="I28:N32"/>
    <mergeCell ref="D5:N8"/>
    <mergeCell ref="P10:U14"/>
    <mergeCell ref="P16:U20"/>
    <mergeCell ref="P22:U26"/>
    <mergeCell ref="P28:U32"/>
    <mergeCell ref="W10:AB14"/>
    <mergeCell ref="W16:AB20"/>
    <mergeCell ref="W22:AB26"/>
    <mergeCell ref="W28:AB32"/>
  </mergeCells>
  <hyperlinks>
    <hyperlink ref="B10:G14" location="'IF Statement'!A1" display="IF Statement" xr:uid="{87135C99-49F6-45D4-BDD6-F337325493AA}"/>
    <hyperlink ref="I10:N14" location="'IFERROR Statement'!A1" display="IFERROR Statement" xr:uid="{3BC5F922-8DA9-410A-9BBF-255E23AE4115}"/>
    <hyperlink ref="B16:G20" location="'CONCATENATE Statement'!A1" display="CONCATENATE Statement" xr:uid="{91AC65F6-1C7C-4A8F-8038-37B1F7047745}"/>
    <hyperlink ref="I16:N20" location="'COUNTIF Statement'!A1" display="COUNTIF Statement" xr:uid="{508A5F1A-0D88-4A4B-A7AA-7A186E44431B}"/>
    <hyperlink ref="B22:G26" location="'Text-to-columns'!A1" display="Text To Columns" xr:uid="{AC35416B-5189-4190-B0B3-11B83B059470}"/>
    <hyperlink ref="I22:N26" location="'VLOOKUP Statement'!A1" display="VLOOKUP Statement" xr:uid="{F635A638-0693-4A71-B338-0BA87C0D6112}"/>
    <hyperlink ref="P10:U14" location="INDEX!A1" display="INDEX Statement" xr:uid="{4E219D8C-4152-4521-BF75-89C8F44E1E02}"/>
    <hyperlink ref="P16:U20" location="MATCH!A1" display="MATCH Statement" xr:uid="{C99334D3-96CF-40A8-BC66-A0F48E2EF606}"/>
    <hyperlink ref="P22:U26" location="'INDEX MATCH'!A1" display="INDEX/MATCH" xr:uid="{0591A2BE-AE8B-43BF-A770-0B0E63FD4712}"/>
  </hyperlink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28F7D-265D-4399-8C37-F7B6A7121ED4}">
  <dimension ref="B1:U44"/>
  <sheetViews>
    <sheetView showGridLines="0" zoomScale="130" zoomScaleNormal="130" workbookViewId="0">
      <selection activeCell="I18" sqref="I18"/>
    </sheetView>
  </sheetViews>
  <sheetFormatPr defaultRowHeight="15" x14ac:dyDescent="0.2"/>
  <cols>
    <col min="1" max="6" width="9.140625" style="1"/>
    <col min="7" max="7" width="8.42578125" style="1" bestFit="1" customWidth="1"/>
    <col min="8" max="8" width="27.28515625" style="1" customWidth="1"/>
    <col min="9" max="16384" width="9.140625" style="1"/>
  </cols>
  <sheetData>
    <row r="1" spans="2:21" thickBot="1" x14ac:dyDescent="0.25"/>
    <row r="2" spans="2:21" ht="14.25" customHeight="1" thickBot="1" x14ac:dyDescent="0.25">
      <c r="B2" s="37" t="s">
        <v>107</v>
      </c>
      <c r="C2" s="37"/>
      <c r="D2" s="37"/>
      <c r="E2" s="37"/>
      <c r="F2" s="37"/>
      <c r="G2" s="37"/>
      <c r="H2" s="37"/>
      <c r="I2" s="37"/>
      <c r="J2" s="37"/>
      <c r="K2" s="37"/>
      <c r="L2" s="37"/>
      <c r="M2" s="37"/>
      <c r="P2" s="58" t="s">
        <v>121</v>
      </c>
      <c r="Q2" s="58"/>
      <c r="R2" s="58"/>
      <c r="S2" s="58"/>
    </row>
    <row r="3" spans="2:21" ht="14.25" customHeight="1" thickBot="1" x14ac:dyDescent="0.25">
      <c r="B3" s="37"/>
      <c r="C3" s="37"/>
      <c r="D3" s="37"/>
      <c r="E3" s="37"/>
      <c r="F3" s="37"/>
      <c r="G3" s="37"/>
      <c r="H3" s="37"/>
      <c r="I3" s="37"/>
      <c r="J3" s="37"/>
      <c r="K3" s="37"/>
      <c r="L3" s="37"/>
      <c r="M3" s="37"/>
      <c r="P3" s="58"/>
      <c r="Q3" s="58"/>
      <c r="R3" s="58"/>
      <c r="S3" s="58"/>
    </row>
    <row r="4" spans="2:21" ht="14.25" customHeight="1" thickBot="1" x14ac:dyDescent="0.25">
      <c r="B4" s="37"/>
      <c r="C4" s="37"/>
      <c r="D4" s="37"/>
      <c r="E4" s="37"/>
      <c r="F4" s="37"/>
      <c r="G4" s="37"/>
      <c r="H4" s="37"/>
      <c r="I4" s="37"/>
      <c r="J4" s="37"/>
      <c r="K4" s="37"/>
      <c r="L4" s="37"/>
      <c r="M4" s="37"/>
      <c r="P4" s="58"/>
      <c r="Q4" s="58"/>
      <c r="R4" s="58"/>
      <c r="S4" s="58"/>
    </row>
    <row r="5" spans="2:21" thickBot="1" x14ac:dyDescent="0.25">
      <c r="P5" s="58"/>
      <c r="Q5" s="58"/>
      <c r="R5" s="58"/>
      <c r="S5" s="58"/>
    </row>
    <row r="6" spans="2:21" ht="14.25" customHeight="1" x14ac:dyDescent="0.2">
      <c r="B6" s="38" t="s">
        <v>1</v>
      </c>
      <c r="C6" s="38"/>
      <c r="D6" s="38"/>
      <c r="E6" s="38"/>
      <c r="F6" s="40" t="s">
        <v>108</v>
      </c>
      <c r="G6" s="40"/>
      <c r="H6" s="40"/>
      <c r="I6" s="40"/>
      <c r="J6" s="40"/>
      <c r="K6" s="40"/>
      <c r="L6" s="40"/>
      <c r="M6" s="40"/>
      <c r="N6" s="40"/>
      <c r="O6" s="40"/>
      <c r="P6" s="40"/>
      <c r="Q6" s="40"/>
      <c r="R6" s="40"/>
      <c r="S6" s="52"/>
      <c r="T6" s="52"/>
      <c r="U6" s="52"/>
    </row>
    <row r="7" spans="2:21" ht="14.25" customHeight="1" x14ac:dyDescent="0.2">
      <c r="B7" s="38"/>
      <c r="C7" s="38"/>
      <c r="D7" s="38"/>
      <c r="E7" s="38"/>
      <c r="F7" s="40"/>
      <c r="G7" s="40"/>
      <c r="H7" s="40"/>
      <c r="I7" s="40"/>
      <c r="J7" s="40"/>
      <c r="K7" s="40"/>
      <c r="L7" s="40"/>
      <c r="M7" s="40"/>
      <c r="N7" s="40"/>
      <c r="O7" s="40"/>
      <c r="P7" s="40"/>
      <c r="Q7" s="40"/>
      <c r="R7" s="40"/>
      <c r="S7" s="52"/>
      <c r="T7" s="52"/>
      <c r="U7" s="52"/>
    </row>
    <row r="8" spans="2:21" ht="14.25" x14ac:dyDescent="0.2"/>
    <row r="9" spans="2:21" ht="14.25" customHeight="1" x14ac:dyDescent="0.2">
      <c r="B9" s="38" t="s">
        <v>3</v>
      </c>
      <c r="C9" s="38"/>
      <c r="D9" s="38"/>
      <c r="E9" s="38"/>
      <c r="F9" s="38"/>
      <c r="G9" s="38"/>
      <c r="H9" s="38"/>
      <c r="I9" s="38"/>
      <c r="J9" s="38"/>
      <c r="K9" s="38"/>
      <c r="L9" s="38"/>
      <c r="M9" s="38"/>
    </row>
    <row r="10" spans="2:21" ht="14.25" customHeight="1" x14ac:dyDescent="0.2">
      <c r="B10" s="38"/>
      <c r="C10" s="38"/>
      <c r="D10" s="38"/>
      <c r="E10" s="38"/>
      <c r="F10" s="38"/>
      <c r="G10" s="38"/>
      <c r="H10" s="38"/>
      <c r="I10" s="38"/>
      <c r="J10" s="38"/>
      <c r="K10" s="38"/>
      <c r="L10" s="38"/>
      <c r="M10" s="38"/>
    </row>
    <row r="11" spans="2:21" ht="14.25" customHeight="1" x14ac:dyDescent="0.2">
      <c r="B11" s="43" t="s">
        <v>83</v>
      </c>
      <c r="C11" s="43"/>
      <c r="D11" s="43"/>
      <c r="E11" s="43"/>
      <c r="F11" s="6"/>
      <c r="G11" s="43" t="s">
        <v>92</v>
      </c>
      <c r="H11" s="43"/>
      <c r="I11" s="6"/>
      <c r="J11" s="43" t="s">
        <v>95</v>
      </c>
      <c r="K11" s="43"/>
      <c r="L11" s="43"/>
      <c r="M11" s="43"/>
      <c r="N11" s="43"/>
    </row>
    <row r="12" spans="2:21" ht="14.25" customHeight="1" x14ac:dyDescent="0.2">
      <c r="B12" s="43"/>
      <c r="C12" s="43"/>
      <c r="D12" s="43"/>
      <c r="E12" s="43"/>
      <c r="F12" s="6"/>
      <c r="G12" s="43"/>
      <c r="H12" s="43"/>
      <c r="I12" s="6"/>
      <c r="J12" s="43"/>
      <c r="K12" s="43"/>
      <c r="L12" s="43"/>
      <c r="M12" s="43"/>
      <c r="N12" s="43"/>
    </row>
    <row r="13" spans="2:21" x14ac:dyDescent="0.25">
      <c r="B13" s="47" t="s">
        <v>84</v>
      </c>
      <c r="C13" s="47"/>
      <c r="D13" s="47"/>
      <c r="E13" s="49" t="s">
        <v>85</v>
      </c>
      <c r="F13" s="48"/>
      <c r="G13" s="49" t="s">
        <v>91</v>
      </c>
      <c r="H13" s="49" t="s">
        <v>84</v>
      </c>
      <c r="I13" s="8"/>
      <c r="J13" s="47" t="s">
        <v>84</v>
      </c>
      <c r="K13" s="47"/>
      <c r="L13" s="47"/>
      <c r="M13" s="49" t="s">
        <v>85</v>
      </c>
      <c r="N13" s="49" t="s">
        <v>91</v>
      </c>
    </row>
    <row r="14" spans="2:21" ht="14.25" x14ac:dyDescent="0.2">
      <c r="B14" s="51" t="str">
        <f>LOWER("Digital Culture Network")</f>
        <v>digital culture network</v>
      </c>
      <c r="C14" s="51"/>
      <c r="D14" s="51"/>
      <c r="E14" s="50">
        <v>2</v>
      </c>
      <c r="F14" s="48"/>
      <c r="G14" s="50">
        <v>100</v>
      </c>
      <c r="H14" s="5" t="s">
        <v>87</v>
      </c>
      <c r="I14" s="8"/>
      <c r="J14" s="51" t="s">
        <v>96</v>
      </c>
      <c r="K14" s="51"/>
      <c r="L14" s="51"/>
      <c r="M14" s="4">
        <v>2</v>
      </c>
      <c r="N14" s="50">
        <f>INDEX(G13:H19,MATCH(J14,H13:H19,0),1)</f>
        <v>1000</v>
      </c>
    </row>
    <row r="15" spans="2:21" ht="14.25" x14ac:dyDescent="0.2">
      <c r="B15" s="45" t="s">
        <v>90</v>
      </c>
      <c r="C15" s="45"/>
      <c r="D15" s="45"/>
      <c r="E15" s="50">
        <v>20</v>
      </c>
      <c r="F15" s="48"/>
      <c r="G15" s="50">
        <v>1000</v>
      </c>
      <c r="H15" s="50" t="str">
        <f>LOWER("Digital Culture Network")</f>
        <v>digital culture network</v>
      </c>
      <c r="I15" s="7"/>
      <c r="J15" s="45" t="s">
        <v>90</v>
      </c>
      <c r="K15" s="45"/>
      <c r="L15" s="45"/>
      <c r="M15" s="4">
        <v>20</v>
      </c>
      <c r="N15" s="50">
        <f>INDEX(G13:H19,MATCH(J15,H13:H19,0),1)</f>
        <v>100</v>
      </c>
    </row>
    <row r="16" spans="2:21" ht="14.25" x14ac:dyDescent="0.2">
      <c r="B16" s="45" t="s">
        <v>88</v>
      </c>
      <c r="C16" s="45"/>
      <c r="D16" s="45"/>
      <c r="E16" s="50">
        <v>47</v>
      </c>
      <c r="F16" s="48"/>
      <c r="G16" s="50">
        <v>100</v>
      </c>
      <c r="H16" s="5" t="s">
        <v>90</v>
      </c>
      <c r="I16" s="7"/>
      <c r="J16" s="45" t="s">
        <v>88</v>
      </c>
      <c r="K16" s="45"/>
      <c r="L16" s="45"/>
      <c r="M16" s="4">
        <v>47</v>
      </c>
      <c r="N16" s="50">
        <f>INDEX(G13:H19,MATCH(J16,H13:H19,0),1)</f>
        <v>150</v>
      </c>
    </row>
    <row r="17" spans="2:14" ht="15" customHeight="1" x14ac:dyDescent="0.2">
      <c r="F17" s="48"/>
      <c r="G17" s="50">
        <v>100</v>
      </c>
      <c r="H17" s="5" t="s">
        <v>86</v>
      </c>
      <c r="I17" s="7"/>
      <c r="J17" s="53"/>
      <c r="K17" s="53"/>
      <c r="L17" s="53"/>
      <c r="M17" s="7"/>
      <c r="N17" s="7"/>
    </row>
    <row r="18" spans="2:14" ht="14.25" x14ac:dyDescent="0.2">
      <c r="B18" s="48"/>
      <c r="C18" s="48"/>
      <c r="D18" s="48"/>
      <c r="E18" s="7"/>
      <c r="F18" s="48"/>
      <c r="G18" s="50">
        <v>100</v>
      </c>
      <c r="H18" s="5" t="s">
        <v>89</v>
      </c>
      <c r="I18" s="7"/>
      <c r="J18" s="53"/>
      <c r="K18" s="53"/>
      <c r="L18" s="53"/>
      <c r="M18" s="7"/>
      <c r="N18" s="7"/>
    </row>
    <row r="19" spans="2:14" ht="14.25" x14ac:dyDescent="0.2">
      <c r="F19" s="48"/>
      <c r="G19" s="50">
        <v>150</v>
      </c>
      <c r="H19" s="5" t="s">
        <v>88</v>
      </c>
      <c r="I19" s="7"/>
      <c r="J19" s="53"/>
      <c r="K19" s="53"/>
      <c r="L19" s="53"/>
      <c r="M19" s="7"/>
      <c r="N19" s="7"/>
    </row>
    <row r="20" spans="2:14" ht="14.25" x14ac:dyDescent="0.2">
      <c r="B20" s="3"/>
      <c r="C20" s="3"/>
      <c r="D20" s="3"/>
      <c r="E20" s="3"/>
      <c r="F20" s="3"/>
      <c r="G20" s="3"/>
      <c r="H20" s="3"/>
      <c r="I20" s="3"/>
      <c r="J20" s="3"/>
      <c r="K20" s="3"/>
      <c r="L20" s="3"/>
      <c r="M20" s="3"/>
    </row>
    <row r="21" spans="2:14" ht="18" customHeight="1" x14ac:dyDescent="0.2">
      <c r="B21" s="42" t="s">
        <v>8</v>
      </c>
      <c r="C21" s="42"/>
      <c r="D21" s="42"/>
      <c r="E21" s="42"/>
      <c r="F21" s="42"/>
      <c r="G21" s="42"/>
      <c r="H21" s="42"/>
      <c r="I21" s="42"/>
      <c r="J21" s="42"/>
      <c r="K21" s="42"/>
      <c r="L21" s="42"/>
      <c r="M21" s="42"/>
      <c r="N21" s="42"/>
    </row>
    <row r="22" spans="2:14" ht="14.25" customHeight="1" x14ac:dyDescent="0.2">
      <c r="B22" s="42"/>
      <c r="C22" s="42"/>
      <c r="D22" s="42"/>
      <c r="E22" s="42"/>
      <c r="F22" s="42"/>
      <c r="G22" s="42"/>
      <c r="H22" s="42"/>
      <c r="I22" s="42"/>
      <c r="J22" s="42"/>
      <c r="K22" s="42"/>
      <c r="L22" s="42"/>
      <c r="M22" s="42"/>
      <c r="N22" s="42"/>
    </row>
    <row r="23" spans="2:14" ht="14.25" x14ac:dyDescent="0.2">
      <c r="B23" s="36" t="s">
        <v>109</v>
      </c>
      <c r="C23" s="36"/>
      <c r="D23" s="36"/>
      <c r="E23" s="36"/>
      <c r="F23" s="36"/>
      <c r="G23" s="36"/>
      <c r="H23" s="36"/>
      <c r="I23" s="36"/>
      <c r="J23" s="36"/>
      <c r="K23" s="36"/>
      <c r="L23" s="36"/>
      <c r="M23" s="36"/>
      <c r="N23" s="36"/>
    </row>
    <row r="24" spans="2:14" ht="14.25" customHeight="1" x14ac:dyDescent="0.2">
      <c r="B24" s="41" t="s">
        <v>110</v>
      </c>
      <c r="C24" s="41"/>
      <c r="D24" s="41"/>
      <c r="E24" s="41"/>
      <c r="F24" s="41"/>
      <c r="G24" s="41"/>
      <c r="H24" s="41"/>
      <c r="I24" s="41"/>
      <c r="J24" s="41"/>
      <c r="K24" s="41"/>
      <c r="L24" s="41"/>
      <c r="M24" s="41"/>
      <c r="N24" s="41"/>
    </row>
    <row r="25" spans="2:14" ht="14.25" x14ac:dyDescent="0.2">
      <c r="B25" s="41"/>
      <c r="C25" s="41"/>
      <c r="D25" s="41"/>
      <c r="E25" s="41"/>
      <c r="F25" s="41"/>
      <c r="G25" s="41"/>
      <c r="H25" s="41"/>
      <c r="I25" s="41"/>
      <c r="J25" s="41"/>
      <c r="K25" s="41"/>
      <c r="L25" s="41"/>
      <c r="M25" s="41"/>
      <c r="N25" s="41"/>
    </row>
    <row r="26" spans="2:14" ht="14.25" x14ac:dyDescent="0.2">
      <c r="B26" s="41"/>
      <c r="C26" s="41"/>
      <c r="D26" s="41"/>
      <c r="E26" s="41"/>
      <c r="F26" s="41"/>
      <c r="G26" s="41"/>
      <c r="H26" s="41"/>
      <c r="I26" s="41"/>
      <c r="J26" s="41"/>
      <c r="K26" s="41"/>
      <c r="L26" s="41"/>
      <c r="M26" s="41"/>
      <c r="N26" s="41"/>
    </row>
    <row r="27" spans="2:14" ht="14.25" x14ac:dyDescent="0.2">
      <c r="B27" s="41"/>
      <c r="C27" s="41"/>
      <c r="D27" s="41"/>
      <c r="E27" s="41"/>
      <c r="F27" s="41"/>
      <c r="G27" s="41"/>
      <c r="H27" s="41"/>
      <c r="I27" s="41"/>
      <c r="J27" s="41"/>
      <c r="K27" s="41"/>
      <c r="L27" s="41"/>
      <c r="M27" s="41"/>
      <c r="N27" s="41"/>
    </row>
    <row r="28" spans="2:14" ht="14.25" x14ac:dyDescent="0.2">
      <c r="B28" s="41"/>
      <c r="C28" s="41"/>
      <c r="D28" s="41"/>
      <c r="E28" s="41"/>
      <c r="F28" s="41"/>
      <c r="G28" s="41"/>
      <c r="H28" s="41"/>
      <c r="I28" s="41"/>
      <c r="J28" s="41"/>
      <c r="K28" s="41"/>
      <c r="L28" s="41"/>
      <c r="M28" s="41"/>
      <c r="N28" s="41"/>
    </row>
    <row r="29" spans="2:14" ht="14.25" x14ac:dyDescent="0.2">
      <c r="B29" s="41"/>
      <c r="C29" s="41"/>
      <c r="D29" s="41"/>
      <c r="E29" s="41"/>
      <c r="F29" s="41"/>
      <c r="G29" s="41"/>
      <c r="H29" s="41"/>
      <c r="I29" s="41"/>
      <c r="J29" s="41"/>
      <c r="K29" s="41"/>
      <c r="L29" s="41"/>
      <c r="M29" s="41"/>
      <c r="N29" s="41"/>
    </row>
    <row r="30" spans="2:14" ht="14.25" x14ac:dyDescent="0.2">
      <c r="B30" s="41"/>
      <c r="C30" s="41"/>
      <c r="D30" s="41"/>
      <c r="E30" s="41"/>
      <c r="F30" s="41"/>
      <c r="G30" s="41"/>
      <c r="H30" s="41"/>
      <c r="I30" s="41"/>
      <c r="J30" s="41"/>
      <c r="K30" s="41"/>
      <c r="L30" s="41"/>
      <c r="M30" s="41"/>
      <c r="N30" s="41"/>
    </row>
    <row r="31" spans="2:14" ht="14.25" x14ac:dyDescent="0.2"/>
    <row r="32" spans="2:14"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sheetData>
  <mergeCells count="22">
    <mergeCell ref="B24:N30"/>
    <mergeCell ref="P2:S5"/>
    <mergeCell ref="J17:L17"/>
    <mergeCell ref="J18:L18"/>
    <mergeCell ref="J19:L19"/>
    <mergeCell ref="F6:R7"/>
    <mergeCell ref="B21:N22"/>
    <mergeCell ref="B23:N23"/>
    <mergeCell ref="J13:L13"/>
    <mergeCell ref="B14:D14"/>
    <mergeCell ref="J14:L14"/>
    <mergeCell ref="B15:D15"/>
    <mergeCell ref="J15:L15"/>
    <mergeCell ref="B16:D16"/>
    <mergeCell ref="J16:L16"/>
    <mergeCell ref="B11:E12"/>
    <mergeCell ref="G11:H12"/>
    <mergeCell ref="J11:N12"/>
    <mergeCell ref="B13:D13"/>
    <mergeCell ref="B2:M4"/>
    <mergeCell ref="B6:E7"/>
    <mergeCell ref="B9:M10"/>
  </mergeCells>
  <hyperlinks>
    <hyperlink ref="P2:S5" location="Welcome!A1" display="Back to Welcome" xr:uid="{5EB95D94-7E70-40BD-8530-43742BF4AB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D79F7-AC1B-4380-8B59-E2CEEEF1F21E}">
  <dimension ref="B1:V33"/>
  <sheetViews>
    <sheetView showGridLines="0" zoomScale="130" zoomScaleNormal="130" workbookViewId="0">
      <selection activeCell="P2" sqref="P2:S5"/>
    </sheetView>
  </sheetViews>
  <sheetFormatPr defaultRowHeight="14.25" x14ac:dyDescent="0.2"/>
  <cols>
    <col min="1" max="16384" width="9.140625" style="1"/>
  </cols>
  <sheetData>
    <row r="1" spans="2:22" ht="15" thickBot="1" x14ac:dyDescent="0.25"/>
    <row r="2" spans="2:22" ht="14.25" customHeight="1" thickBot="1" x14ac:dyDescent="0.25">
      <c r="B2" s="37" t="s">
        <v>0</v>
      </c>
      <c r="C2" s="37"/>
      <c r="D2" s="37"/>
      <c r="E2" s="37"/>
      <c r="F2" s="37"/>
      <c r="G2" s="37"/>
      <c r="H2" s="37"/>
      <c r="I2" s="37"/>
      <c r="J2" s="37"/>
      <c r="K2" s="37"/>
      <c r="L2" s="37"/>
      <c r="M2" s="37"/>
      <c r="P2" s="58" t="s">
        <v>121</v>
      </c>
      <c r="Q2" s="58"/>
      <c r="R2" s="58"/>
      <c r="S2" s="58"/>
      <c r="T2" s="55"/>
      <c r="U2" s="55"/>
      <c r="V2" s="56"/>
    </row>
    <row r="3" spans="2:22" ht="14.25" customHeight="1" thickBot="1" x14ac:dyDescent="0.25">
      <c r="B3" s="37"/>
      <c r="C3" s="37"/>
      <c r="D3" s="37"/>
      <c r="E3" s="37"/>
      <c r="F3" s="37"/>
      <c r="G3" s="37"/>
      <c r="H3" s="37"/>
      <c r="I3" s="37"/>
      <c r="J3" s="37"/>
      <c r="K3" s="37"/>
      <c r="L3" s="37"/>
      <c r="M3" s="37"/>
      <c r="P3" s="58"/>
      <c r="Q3" s="58"/>
      <c r="R3" s="58"/>
      <c r="S3" s="58"/>
      <c r="T3" s="55"/>
      <c r="U3" s="55"/>
      <c r="V3" s="56"/>
    </row>
    <row r="4" spans="2:22" ht="14.25" customHeight="1" thickBot="1" x14ac:dyDescent="0.25">
      <c r="B4" s="37"/>
      <c r="C4" s="37"/>
      <c r="D4" s="37"/>
      <c r="E4" s="37"/>
      <c r="F4" s="37"/>
      <c r="G4" s="37"/>
      <c r="H4" s="37"/>
      <c r="I4" s="37"/>
      <c r="J4" s="37"/>
      <c r="K4" s="37"/>
      <c r="L4" s="37"/>
      <c r="M4" s="37"/>
      <c r="P4" s="58"/>
      <c r="Q4" s="58"/>
      <c r="R4" s="58"/>
      <c r="S4" s="58"/>
      <c r="T4" s="55"/>
      <c r="U4" s="55"/>
      <c r="V4" s="56"/>
    </row>
    <row r="5" spans="2:22" ht="14.25" customHeight="1" thickBot="1" x14ac:dyDescent="0.25">
      <c r="P5" s="58"/>
      <c r="Q5" s="58"/>
      <c r="R5" s="58"/>
      <c r="S5" s="58"/>
      <c r="T5" s="55"/>
      <c r="U5" s="55"/>
      <c r="V5" s="56"/>
    </row>
    <row r="6" spans="2:22" ht="14.25" customHeight="1" x14ac:dyDescent="0.2">
      <c r="B6" s="38" t="s">
        <v>1</v>
      </c>
      <c r="C6" s="38"/>
      <c r="D6" s="38"/>
      <c r="E6" s="38"/>
      <c r="F6" s="40" t="s">
        <v>2</v>
      </c>
      <c r="G6" s="40"/>
      <c r="H6" s="40"/>
      <c r="I6" s="40"/>
      <c r="J6" s="40"/>
      <c r="K6" s="40"/>
      <c r="L6" s="40"/>
      <c r="M6" s="40"/>
      <c r="P6" s="55"/>
      <c r="Q6" s="55"/>
      <c r="R6" s="55"/>
      <c r="S6" s="55"/>
      <c r="T6" s="55"/>
      <c r="U6" s="55"/>
      <c r="V6" s="56"/>
    </row>
    <row r="7" spans="2:22" ht="14.25" customHeight="1" x14ac:dyDescent="0.2">
      <c r="B7" s="38"/>
      <c r="C7" s="38"/>
      <c r="D7" s="38"/>
      <c r="E7" s="38"/>
      <c r="F7" s="40"/>
      <c r="G7" s="40"/>
      <c r="H7" s="40"/>
      <c r="I7" s="40"/>
      <c r="J7" s="40"/>
      <c r="K7" s="40"/>
      <c r="L7" s="40"/>
      <c r="M7" s="40"/>
      <c r="P7" s="57"/>
      <c r="Q7" s="57"/>
      <c r="R7" s="57"/>
      <c r="S7" s="57"/>
      <c r="T7" s="57"/>
      <c r="U7" s="56"/>
      <c r="V7" s="56"/>
    </row>
    <row r="8" spans="2:22" x14ac:dyDescent="0.2">
      <c r="T8" s="56"/>
      <c r="U8" s="56"/>
      <c r="V8" s="56"/>
    </row>
    <row r="9" spans="2:22" ht="14.25" customHeight="1" x14ac:dyDescent="0.2">
      <c r="B9" s="38" t="s">
        <v>3</v>
      </c>
      <c r="C9" s="38"/>
      <c r="D9" s="38"/>
      <c r="E9" s="38"/>
      <c r="F9" s="38"/>
      <c r="G9" s="38"/>
      <c r="H9" s="38"/>
      <c r="I9" s="38"/>
      <c r="J9" s="38"/>
      <c r="K9" s="38"/>
      <c r="L9" s="38"/>
      <c r="M9" s="38"/>
    </row>
    <row r="10" spans="2:22" ht="14.25" customHeight="1" x14ac:dyDescent="0.2">
      <c r="B10" s="38"/>
      <c r="C10" s="38"/>
      <c r="D10" s="38"/>
      <c r="E10" s="38"/>
      <c r="F10" s="38"/>
      <c r="G10" s="38"/>
      <c r="H10" s="38"/>
      <c r="I10" s="38"/>
      <c r="J10" s="38"/>
      <c r="K10" s="38"/>
      <c r="L10" s="38"/>
      <c r="M10" s="38"/>
    </row>
    <row r="11" spans="2:22" x14ac:dyDescent="0.2">
      <c r="B11" s="43" t="s">
        <v>4</v>
      </c>
      <c r="C11" s="43"/>
      <c r="D11" s="43"/>
      <c r="E11" s="43" t="s">
        <v>5</v>
      </c>
      <c r="F11" s="43"/>
      <c r="G11" s="43"/>
      <c r="H11" s="43" t="s">
        <v>6</v>
      </c>
      <c r="I11" s="43"/>
      <c r="J11" s="43"/>
      <c r="K11" s="43" t="s">
        <v>7</v>
      </c>
      <c r="L11" s="43"/>
      <c r="M11" s="43"/>
    </row>
    <row r="12" spans="2:22" x14ac:dyDescent="0.2">
      <c r="B12" s="43"/>
      <c r="C12" s="43"/>
      <c r="D12" s="43"/>
      <c r="E12" s="43"/>
      <c r="F12" s="43"/>
      <c r="G12" s="43"/>
      <c r="H12" s="43"/>
      <c r="I12" s="43"/>
      <c r="J12" s="43"/>
      <c r="K12" s="43"/>
      <c r="L12" s="43"/>
      <c r="M12" s="43"/>
    </row>
    <row r="13" spans="2:22" x14ac:dyDescent="0.2">
      <c r="B13" s="39">
        <v>600</v>
      </c>
      <c r="C13" s="39"/>
      <c r="D13" s="39"/>
      <c r="E13" s="39">
        <v>800</v>
      </c>
      <c r="F13" s="39"/>
      <c r="G13" s="39"/>
      <c r="H13" s="39" t="str">
        <f>IF(E13&gt;B13,"Over Budget","Under Budget")</f>
        <v>Over Budget</v>
      </c>
      <c r="I13" s="39"/>
      <c r="J13" s="39"/>
      <c r="K13" s="39">
        <f>IF(E13&gt;B13,E13-B13,0)</f>
        <v>200</v>
      </c>
      <c r="L13" s="39"/>
      <c r="M13" s="39"/>
    </row>
    <row r="14" spans="2:22" x14ac:dyDescent="0.2">
      <c r="B14" s="39">
        <v>802</v>
      </c>
      <c r="C14" s="39"/>
      <c r="D14" s="39"/>
      <c r="E14" s="39">
        <v>955</v>
      </c>
      <c r="F14" s="39"/>
      <c r="G14" s="39"/>
      <c r="H14" s="39" t="str">
        <f t="shared" ref="H14:H19" si="0">IF(E14&gt;B14,"Over Budget","Under Budget")</f>
        <v>Over Budget</v>
      </c>
      <c r="I14" s="39"/>
      <c r="J14" s="39"/>
      <c r="K14" s="39">
        <f t="shared" ref="K14:K19" si="1">IF(E14&gt;B14,E14-B14,0)</f>
        <v>153</v>
      </c>
      <c r="L14" s="39"/>
      <c r="M14" s="39"/>
    </row>
    <row r="15" spans="2:22" x14ac:dyDescent="0.2">
      <c r="B15" s="39">
        <v>952.63</v>
      </c>
      <c r="C15" s="39"/>
      <c r="D15" s="39"/>
      <c r="E15" s="39">
        <v>726</v>
      </c>
      <c r="F15" s="39"/>
      <c r="G15" s="39"/>
      <c r="H15" s="39" t="str">
        <f t="shared" si="0"/>
        <v>Under Budget</v>
      </c>
      <c r="I15" s="39"/>
      <c r="J15" s="39"/>
      <c r="K15" s="39">
        <f t="shared" si="1"/>
        <v>0</v>
      </c>
      <c r="L15" s="39"/>
      <c r="M15" s="39"/>
    </row>
    <row r="16" spans="2:22" x14ac:dyDescent="0.2">
      <c r="B16" s="39">
        <v>2000</v>
      </c>
      <c r="C16" s="39"/>
      <c r="D16" s="39"/>
      <c r="E16" s="39">
        <v>1874</v>
      </c>
      <c r="F16" s="39"/>
      <c r="G16" s="39"/>
      <c r="H16" s="39" t="str">
        <f t="shared" si="0"/>
        <v>Under Budget</v>
      </c>
      <c r="I16" s="39"/>
      <c r="J16" s="39"/>
      <c r="K16" s="39">
        <f t="shared" si="1"/>
        <v>0</v>
      </c>
      <c r="L16" s="39"/>
      <c r="M16" s="39"/>
    </row>
    <row r="17" spans="2:13" x14ac:dyDescent="0.2">
      <c r="B17" s="39">
        <v>1958</v>
      </c>
      <c r="C17" s="39"/>
      <c r="D17" s="39"/>
      <c r="E17" s="39">
        <v>1998</v>
      </c>
      <c r="F17" s="39"/>
      <c r="G17" s="39"/>
      <c r="H17" s="39" t="str">
        <f t="shared" si="0"/>
        <v>Over Budget</v>
      </c>
      <c r="I17" s="39"/>
      <c r="J17" s="39"/>
      <c r="K17" s="39">
        <f t="shared" si="1"/>
        <v>40</v>
      </c>
      <c r="L17" s="39"/>
      <c r="M17" s="39"/>
    </row>
    <row r="18" spans="2:13" x14ac:dyDescent="0.2">
      <c r="B18" s="39">
        <v>651</v>
      </c>
      <c r="C18" s="39"/>
      <c r="D18" s="39"/>
      <c r="E18" s="39">
        <v>652</v>
      </c>
      <c r="F18" s="39"/>
      <c r="G18" s="39"/>
      <c r="H18" s="39" t="str">
        <f t="shared" si="0"/>
        <v>Over Budget</v>
      </c>
      <c r="I18" s="39"/>
      <c r="J18" s="39"/>
      <c r="K18" s="39">
        <f t="shared" si="1"/>
        <v>1</v>
      </c>
      <c r="L18" s="39"/>
      <c r="M18" s="39"/>
    </row>
    <row r="19" spans="2:13" x14ac:dyDescent="0.2">
      <c r="B19" s="39">
        <v>8458</v>
      </c>
      <c r="C19" s="39"/>
      <c r="D19" s="39"/>
      <c r="E19" s="39">
        <v>8440</v>
      </c>
      <c r="F19" s="39"/>
      <c r="G19" s="39"/>
      <c r="H19" s="39" t="str">
        <f t="shared" si="0"/>
        <v>Under Budget</v>
      </c>
      <c r="I19" s="39"/>
      <c r="J19" s="39"/>
      <c r="K19" s="39">
        <f t="shared" si="1"/>
        <v>0</v>
      </c>
      <c r="L19" s="39"/>
      <c r="M19" s="39"/>
    </row>
    <row r="20" spans="2:13" x14ac:dyDescent="0.2">
      <c r="B20" s="3"/>
      <c r="C20" s="3"/>
      <c r="D20" s="3"/>
      <c r="E20" s="3"/>
      <c r="F20" s="3"/>
      <c r="G20" s="3"/>
      <c r="H20" s="3"/>
      <c r="I20" s="3"/>
      <c r="J20" s="3"/>
      <c r="K20" s="3"/>
      <c r="L20" s="3"/>
      <c r="M20" s="3"/>
    </row>
    <row r="21" spans="2:13" ht="18" customHeight="1" x14ac:dyDescent="0.2">
      <c r="B21" s="42" t="s">
        <v>8</v>
      </c>
      <c r="C21" s="42"/>
      <c r="D21" s="42"/>
      <c r="E21" s="42"/>
      <c r="F21" s="42"/>
      <c r="G21" s="42"/>
      <c r="H21" s="42"/>
      <c r="I21" s="42"/>
      <c r="J21" s="42"/>
      <c r="K21" s="42"/>
      <c r="L21" s="42"/>
      <c r="M21" s="42"/>
    </row>
    <row r="22" spans="2:13" ht="14.25" customHeight="1" x14ac:dyDescent="0.2">
      <c r="B22" s="42"/>
      <c r="C22" s="42"/>
      <c r="D22" s="42"/>
      <c r="E22" s="42"/>
      <c r="F22" s="42"/>
      <c r="G22" s="42"/>
      <c r="H22" s="42"/>
      <c r="I22" s="42"/>
      <c r="J22" s="42"/>
      <c r="K22" s="42"/>
      <c r="L22" s="42"/>
      <c r="M22" s="42"/>
    </row>
    <row r="23" spans="2:13" x14ac:dyDescent="0.2">
      <c r="B23" s="36" t="s">
        <v>117</v>
      </c>
      <c r="C23" s="36"/>
      <c r="D23" s="36"/>
      <c r="E23" s="36"/>
      <c r="F23" s="36"/>
      <c r="G23" s="36"/>
      <c r="H23" s="36"/>
      <c r="I23" s="36"/>
      <c r="J23" s="36"/>
      <c r="K23" s="36"/>
      <c r="L23" s="36"/>
      <c r="M23" s="36"/>
    </row>
    <row r="24" spans="2:13" x14ac:dyDescent="0.2">
      <c r="B24" s="41" t="s">
        <v>9</v>
      </c>
      <c r="C24" s="41"/>
      <c r="D24" s="41"/>
      <c r="E24" s="41"/>
      <c r="F24" s="41"/>
      <c r="G24" s="41"/>
      <c r="H24" s="41"/>
      <c r="I24" s="41"/>
      <c r="J24" s="41"/>
      <c r="K24" s="41"/>
      <c r="L24" s="41"/>
      <c r="M24" s="41"/>
    </row>
    <row r="25" spans="2:13" x14ac:dyDescent="0.2">
      <c r="B25" s="41"/>
      <c r="C25" s="41"/>
      <c r="D25" s="41"/>
      <c r="E25" s="41"/>
      <c r="F25" s="41"/>
      <c r="G25" s="41"/>
      <c r="H25" s="41"/>
      <c r="I25" s="41"/>
      <c r="J25" s="41"/>
      <c r="K25" s="41"/>
      <c r="L25" s="41"/>
      <c r="M25" s="41"/>
    </row>
    <row r="26" spans="2:13" x14ac:dyDescent="0.2">
      <c r="B26" s="41"/>
      <c r="C26" s="41"/>
      <c r="D26" s="41"/>
      <c r="E26" s="41"/>
      <c r="F26" s="41"/>
      <c r="G26" s="41"/>
      <c r="H26" s="41"/>
      <c r="I26" s="41"/>
      <c r="J26" s="41"/>
      <c r="K26" s="41"/>
      <c r="L26" s="41"/>
      <c r="M26" s="41"/>
    </row>
    <row r="27" spans="2:13" x14ac:dyDescent="0.2">
      <c r="B27" s="41"/>
      <c r="C27" s="41"/>
      <c r="D27" s="41"/>
      <c r="E27" s="41"/>
      <c r="F27" s="41"/>
      <c r="G27" s="41"/>
      <c r="H27" s="41"/>
      <c r="I27" s="41"/>
      <c r="J27" s="41"/>
      <c r="K27" s="41"/>
      <c r="L27" s="41"/>
      <c r="M27" s="41"/>
    </row>
    <row r="28" spans="2:13" x14ac:dyDescent="0.2">
      <c r="B28" s="41"/>
      <c r="C28" s="41"/>
      <c r="D28" s="41"/>
      <c r="E28" s="41"/>
      <c r="F28" s="41"/>
      <c r="G28" s="41"/>
      <c r="H28" s="41"/>
      <c r="I28" s="41"/>
      <c r="J28" s="41"/>
      <c r="K28" s="41"/>
      <c r="L28" s="41"/>
      <c r="M28" s="41"/>
    </row>
    <row r="29" spans="2:13" x14ac:dyDescent="0.2">
      <c r="B29" s="41" t="s">
        <v>10</v>
      </c>
      <c r="C29" s="41"/>
      <c r="D29" s="41"/>
      <c r="E29" s="41"/>
      <c r="F29" s="41"/>
      <c r="G29" s="41"/>
      <c r="H29" s="41"/>
      <c r="I29" s="41"/>
      <c r="J29" s="41"/>
      <c r="K29" s="41"/>
      <c r="L29" s="41"/>
      <c r="M29" s="41"/>
    </row>
    <row r="30" spans="2:13" x14ac:dyDescent="0.2">
      <c r="B30" s="41"/>
      <c r="C30" s="41"/>
      <c r="D30" s="41"/>
      <c r="E30" s="41"/>
      <c r="F30" s="41"/>
      <c r="G30" s="41"/>
      <c r="H30" s="41"/>
      <c r="I30" s="41"/>
      <c r="J30" s="41"/>
      <c r="K30" s="41"/>
      <c r="L30" s="41"/>
      <c r="M30" s="41"/>
    </row>
    <row r="31" spans="2:13" x14ac:dyDescent="0.2">
      <c r="B31" s="41"/>
      <c r="C31" s="41"/>
      <c r="D31" s="41"/>
      <c r="E31" s="41"/>
      <c r="F31" s="41"/>
      <c r="G31" s="41"/>
      <c r="H31" s="41"/>
      <c r="I31" s="41"/>
      <c r="J31" s="41"/>
      <c r="K31" s="41"/>
      <c r="L31" s="41"/>
      <c r="M31" s="41"/>
    </row>
    <row r="32" spans="2:13" ht="14.25" customHeight="1" x14ac:dyDescent="0.2">
      <c r="B32" s="41"/>
      <c r="C32" s="41"/>
      <c r="D32" s="41"/>
      <c r="E32" s="41"/>
      <c r="F32" s="41"/>
      <c r="G32" s="41"/>
      <c r="H32" s="41"/>
      <c r="I32" s="41"/>
      <c r="J32" s="41"/>
      <c r="K32" s="41"/>
      <c r="L32" s="41"/>
      <c r="M32" s="41"/>
    </row>
    <row r="33" spans="2:13" ht="14.25" customHeight="1" x14ac:dyDescent="0.2">
      <c r="B33" s="41"/>
      <c r="C33" s="41"/>
      <c r="D33" s="41"/>
      <c r="E33" s="41"/>
      <c r="F33" s="41"/>
      <c r="G33" s="41"/>
      <c r="H33" s="41"/>
      <c r="I33" s="41"/>
      <c r="J33" s="41"/>
      <c r="K33" s="41"/>
      <c r="L33" s="41"/>
      <c r="M33" s="41"/>
    </row>
  </sheetData>
  <mergeCells count="41">
    <mergeCell ref="P2:S5"/>
    <mergeCell ref="B17:D17"/>
    <mergeCell ref="E17:G17"/>
    <mergeCell ref="H17:J17"/>
    <mergeCell ref="B11:D12"/>
    <mergeCell ref="E11:G12"/>
    <mergeCell ref="H11:J12"/>
    <mergeCell ref="B13:D13"/>
    <mergeCell ref="B14:D14"/>
    <mergeCell ref="B15:D15"/>
    <mergeCell ref="B16:D16"/>
    <mergeCell ref="H14:J14"/>
    <mergeCell ref="E15:G15"/>
    <mergeCell ref="H15:J15"/>
    <mergeCell ref="E16:G16"/>
    <mergeCell ref="H16:J16"/>
    <mergeCell ref="B24:M28"/>
    <mergeCell ref="B29:M33"/>
    <mergeCell ref="B21:M22"/>
    <mergeCell ref="E18:G18"/>
    <mergeCell ref="H18:J18"/>
    <mergeCell ref="E19:G19"/>
    <mergeCell ref="H19:J19"/>
    <mergeCell ref="B18:D18"/>
    <mergeCell ref="B19:D19"/>
    <mergeCell ref="B23:M23"/>
    <mergeCell ref="B2:M4"/>
    <mergeCell ref="B9:M10"/>
    <mergeCell ref="K18:M18"/>
    <mergeCell ref="K19:M19"/>
    <mergeCell ref="F6:M7"/>
    <mergeCell ref="B6:E7"/>
    <mergeCell ref="K11:M12"/>
    <mergeCell ref="K13:M13"/>
    <mergeCell ref="K14:M14"/>
    <mergeCell ref="K15:M15"/>
    <mergeCell ref="K16:M16"/>
    <mergeCell ref="K17:M17"/>
    <mergeCell ref="E13:G13"/>
    <mergeCell ref="H13:J13"/>
    <mergeCell ref="E14:G14"/>
  </mergeCells>
  <hyperlinks>
    <hyperlink ref="P2:S5" location="Welcome!A1" display="Back to Welcome" xr:uid="{4DC3E963-E9BA-4D23-BED0-AA7C67C4CA89}"/>
  </hyperlink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FDE8A-F54B-4B70-BC3F-6BDF917BDCE4}">
  <dimension ref="B1:S28"/>
  <sheetViews>
    <sheetView showGridLines="0" zoomScale="145" zoomScaleNormal="145" workbookViewId="0">
      <selection activeCell="P2" sqref="P2:S5"/>
    </sheetView>
  </sheetViews>
  <sheetFormatPr defaultRowHeight="14.25" x14ac:dyDescent="0.2"/>
  <cols>
    <col min="1" max="16384" width="9.140625" style="1"/>
  </cols>
  <sheetData>
    <row r="1" spans="2:19" ht="15" thickBot="1" x14ac:dyDescent="0.25"/>
    <row r="2" spans="2:19" ht="14.25" customHeight="1" thickBot="1" x14ac:dyDescent="0.25">
      <c r="B2" s="37" t="s">
        <v>12</v>
      </c>
      <c r="C2" s="37"/>
      <c r="D2" s="37"/>
      <c r="E2" s="37"/>
      <c r="F2" s="37"/>
      <c r="G2" s="37"/>
      <c r="H2" s="37"/>
      <c r="I2" s="37"/>
      <c r="J2" s="37"/>
      <c r="K2" s="37"/>
      <c r="L2" s="37"/>
      <c r="M2" s="37"/>
      <c r="P2" s="58" t="s">
        <v>121</v>
      </c>
      <c r="Q2" s="58"/>
      <c r="R2" s="58"/>
      <c r="S2" s="58"/>
    </row>
    <row r="3" spans="2:19" ht="14.25" customHeight="1" thickBot="1" x14ac:dyDescent="0.25">
      <c r="B3" s="37"/>
      <c r="C3" s="37"/>
      <c r="D3" s="37"/>
      <c r="E3" s="37"/>
      <c r="F3" s="37"/>
      <c r="G3" s="37"/>
      <c r="H3" s="37"/>
      <c r="I3" s="37"/>
      <c r="J3" s="37"/>
      <c r="K3" s="37"/>
      <c r="L3" s="37"/>
      <c r="M3" s="37"/>
      <c r="P3" s="58"/>
      <c r="Q3" s="58"/>
      <c r="R3" s="58"/>
      <c r="S3" s="58"/>
    </row>
    <row r="4" spans="2:19" ht="14.25" customHeight="1" thickBot="1" x14ac:dyDescent="0.25">
      <c r="B4" s="37"/>
      <c r="C4" s="37"/>
      <c r="D4" s="37"/>
      <c r="E4" s="37"/>
      <c r="F4" s="37"/>
      <c r="G4" s="37"/>
      <c r="H4" s="37"/>
      <c r="I4" s="37"/>
      <c r="J4" s="37"/>
      <c r="K4" s="37"/>
      <c r="L4" s="37"/>
      <c r="M4" s="37"/>
      <c r="P4" s="58"/>
      <c r="Q4" s="58"/>
      <c r="R4" s="58"/>
      <c r="S4" s="58"/>
    </row>
    <row r="5" spans="2:19" ht="15" thickBot="1" x14ac:dyDescent="0.25">
      <c r="P5" s="58"/>
      <c r="Q5" s="58"/>
      <c r="R5" s="58"/>
      <c r="S5" s="58"/>
    </row>
    <row r="6" spans="2:19" ht="14.25" customHeight="1" x14ac:dyDescent="0.2">
      <c r="B6" s="38" t="s">
        <v>1</v>
      </c>
      <c r="C6" s="38"/>
      <c r="D6" s="38"/>
      <c r="E6" s="38"/>
      <c r="F6" s="40" t="s">
        <v>11</v>
      </c>
      <c r="G6" s="40"/>
      <c r="H6" s="40"/>
      <c r="I6" s="40"/>
      <c r="J6" s="40"/>
      <c r="K6" s="40"/>
      <c r="L6" s="40"/>
      <c r="M6" s="40"/>
    </row>
    <row r="7" spans="2:19" ht="14.25" customHeight="1" x14ac:dyDescent="0.2">
      <c r="B7" s="38"/>
      <c r="C7" s="38"/>
      <c r="D7" s="38"/>
      <c r="E7" s="38"/>
      <c r="F7" s="40"/>
      <c r="G7" s="40"/>
      <c r="H7" s="40"/>
      <c r="I7" s="40"/>
      <c r="J7" s="40"/>
      <c r="K7" s="40"/>
      <c r="L7" s="40"/>
      <c r="M7" s="40"/>
    </row>
    <row r="9" spans="2:19" ht="14.25" customHeight="1" x14ac:dyDescent="0.2">
      <c r="B9" s="38" t="s">
        <v>3</v>
      </c>
      <c r="C9" s="38"/>
      <c r="D9" s="38"/>
      <c r="E9" s="38"/>
      <c r="F9" s="38"/>
      <c r="G9" s="38"/>
      <c r="H9" s="38"/>
      <c r="I9" s="38"/>
      <c r="J9" s="38"/>
      <c r="K9" s="38"/>
      <c r="L9" s="38"/>
      <c r="M9" s="38"/>
    </row>
    <row r="10" spans="2:19" ht="14.25" customHeight="1" x14ac:dyDescent="0.2">
      <c r="B10" s="38"/>
      <c r="C10" s="38"/>
      <c r="D10" s="38"/>
      <c r="E10" s="38"/>
      <c r="F10" s="38"/>
      <c r="G10" s="38"/>
      <c r="H10" s="38"/>
      <c r="I10" s="38"/>
      <c r="J10" s="38"/>
      <c r="K10" s="38"/>
      <c r="L10" s="38"/>
      <c r="M10" s="38"/>
    </row>
    <row r="11" spans="2:19" ht="14.25" customHeight="1" x14ac:dyDescent="0.2">
      <c r="B11" s="43" t="s">
        <v>13</v>
      </c>
      <c r="C11" s="43"/>
      <c r="D11" s="43"/>
      <c r="E11" s="43"/>
      <c r="F11" s="43" t="s">
        <v>14</v>
      </c>
      <c r="G11" s="43"/>
      <c r="H11" s="43"/>
      <c r="I11" s="43"/>
      <c r="J11" s="43" t="s">
        <v>15</v>
      </c>
      <c r="K11" s="43"/>
      <c r="L11" s="43"/>
      <c r="M11" s="43"/>
    </row>
    <row r="12" spans="2:19" ht="14.25" customHeight="1" x14ac:dyDescent="0.2">
      <c r="B12" s="43"/>
      <c r="C12" s="43"/>
      <c r="D12" s="43"/>
      <c r="E12" s="43"/>
      <c r="F12" s="43"/>
      <c r="G12" s="43"/>
      <c r="H12" s="43"/>
      <c r="I12" s="43"/>
      <c r="J12" s="43"/>
      <c r="K12" s="43"/>
      <c r="L12" s="43"/>
      <c r="M12" s="43"/>
    </row>
    <row r="13" spans="2:19" x14ac:dyDescent="0.2">
      <c r="B13" s="44">
        <v>210</v>
      </c>
      <c r="C13" s="44"/>
      <c r="D13" s="44"/>
      <c r="E13" s="44"/>
      <c r="F13" s="44">
        <v>35</v>
      </c>
      <c r="G13" s="44"/>
      <c r="H13" s="44"/>
      <c r="I13" s="44"/>
      <c r="J13" s="44">
        <f>IFERROR(B13/F13, "Error in calculation")</f>
        <v>6</v>
      </c>
      <c r="K13" s="44"/>
      <c r="L13" s="44"/>
      <c r="M13" s="44"/>
    </row>
    <row r="14" spans="2:19" x14ac:dyDescent="0.2">
      <c r="B14" s="44">
        <v>55</v>
      </c>
      <c r="C14" s="44"/>
      <c r="D14" s="44"/>
      <c r="E14" s="44"/>
      <c r="F14" s="44"/>
      <c r="G14" s="44"/>
      <c r="H14" s="44"/>
      <c r="I14" s="44"/>
      <c r="J14" s="44" t="str">
        <f t="shared" ref="J14:J19" si="0">IFERROR(B14/F14, "Error in calculation")</f>
        <v>Error in calculation</v>
      </c>
      <c r="K14" s="44"/>
      <c r="L14" s="44"/>
      <c r="M14" s="44"/>
    </row>
    <row r="15" spans="2:19" x14ac:dyDescent="0.2">
      <c r="B15" s="44"/>
      <c r="C15" s="44"/>
      <c r="D15" s="44"/>
      <c r="E15" s="44"/>
      <c r="F15" s="44">
        <v>28</v>
      </c>
      <c r="G15" s="44"/>
      <c r="H15" s="44"/>
      <c r="I15" s="44"/>
      <c r="J15" s="44">
        <f t="shared" si="0"/>
        <v>0</v>
      </c>
      <c r="K15" s="44"/>
      <c r="L15" s="44"/>
      <c r="M15" s="44"/>
    </row>
    <row r="16" spans="2:19" x14ac:dyDescent="0.2">
      <c r="B16" s="44">
        <v>1974</v>
      </c>
      <c r="C16" s="44"/>
      <c r="D16" s="44"/>
      <c r="E16" s="44"/>
      <c r="F16" s="44">
        <v>1483</v>
      </c>
      <c r="G16" s="44"/>
      <c r="H16" s="44"/>
      <c r="I16" s="44"/>
      <c r="J16" s="44">
        <f t="shared" si="0"/>
        <v>1.3310856372218476</v>
      </c>
      <c r="K16" s="44"/>
      <c r="L16" s="44"/>
      <c r="M16" s="44"/>
    </row>
    <row r="17" spans="2:13" ht="15" customHeight="1" x14ac:dyDescent="0.2">
      <c r="B17" s="44"/>
      <c r="C17" s="44"/>
      <c r="D17" s="44"/>
      <c r="E17" s="44"/>
      <c r="F17" s="44">
        <v>203</v>
      </c>
      <c r="G17" s="44"/>
      <c r="H17" s="44"/>
      <c r="I17" s="44"/>
      <c r="J17" s="44">
        <f>IFERROR(B17/F17, "Error in calculation")</f>
        <v>0</v>
      </c>
      <c r="K17" s="44"/>
      <c r="L17" s="44"/>
      <c r="M17" s="44"/>
    </row>
    <row r="18" spans="2:13" x14ac:dyDescent="0.2">
      <c r="B18" s="44">
        <v>485</v>
      </c>
      <c r="C18" s="44"/>
      <c r="D18" s="44"/>
      <c r="E18" s="44"/>
      <c r="F18" s="44">
        <v>657</v>
      </c>
      <c r="G18" s="44"/>
      <c r="H18" s="44"/>
      <c r="I18" s="44"/>
      <c r="J18" s="44">
        <f t="shared" si="0"/>
        <v>0.73820395738203959</v>
      </c>
      <c r="K18" s="44"/>
      <c r="L18" s="44"/>
      <c r="M18" s="44"/>
    </row>
    <row r="19" spans="2:13" x14ac:dyDescent="0.2">
      <c r="B19" s="44"/>
      <c r="C19" s="44"/>
      <c r="D19" s="44"/>
      <c r="E19" s="44"/>
      <c r="F19" s="44">
        <v>8002</v>
      </c>
      <c r="G19" s="44"/>
      <c r="H19" s="44"/>
      <c r="I19" s="44"/>
      <c r="J19" s="44">
        <f t="shared" si="0"/>
        <v>0</v>
      </c>
      <c r="K19" s="44"/>
      <c r="L19" s="44"/>
      <c r="M19" s="44"/>
    </row>
    <row r="20" spans="2:13" x14ac:dyDescent="0.2">
      <c r="B20" s="3"/>
      <c r="C20" s="3"/>
      <c r="D20" s="3"/>
      <c r="E20" s="3"/>
      <c r="F20" s="3"/>
      <c r="G20" s="3"/>
      <c r="H20" s="3"/>
      <c r="I20" s="3"/>
      <c r="J20" s="3"/>
      <c r="K20" s="3"/>
      <c r="L20" s="3"/>
      <c r="M20" s="3"/>
    </row>
    <row r="21" spans="2:13" ht="18" customHeight="1" x14ac:dyDescent="0.2">
      <c r="B21" s="42" t="s">
        <v>8</v>
      </c>
      <c r="C21" s="42"/>
      <c r="D21" s="42"/>
      <c r="E21" s="42"/>
      <c r="F21" s="42"/>
      <c r="G21" s="42"/>
      <c r="H21" s="42"/>
      <c r="I21" s="42"/>
      <c r="J21" s="42"/>
      <c r="K21" s="42"/>
      <c r="L21" s="42"/>
      <c r="M21" s="42"/>
    </row>
    <row r="22" spans="2:13" ht="14.25" customHeight="1" x14ac:dyDescent="0.2">
      <c r="B22" s="42"/>
      <c r="C22" s="42"/>
      <c r="D22" s="42"/>
      <c r="E22" s="42"/>
      <c r="F22" s="42"/>
      <c r="G22" s="42"/>
      <c r="H22" s="42"/>
      <c r="I22" s="42"/>
      <c r="J22" s="42"/>
      <c r="K22" s="42"/>
      <c r="L22" s="42"/>
      <c r="M22" s="42"/>
    </row>
    <row r="23" spans="2:13" x14ac:dyDescent="0.2">
      <c r="B23" s="36" t="s">
        <v>116</v>
      </c>
      <c r="C23" s="36"/>
      <c r="D23" s="36"/>
      <c r="E23" s="36"/>
      <c r="F23" s="36"/>
      <c r="G23" s="36"/>
      <c r="H23" s="36"/>
      <c r="I23" s="36"/>
      <c r="J23" s="36"/>
      <c r="K23" s="36"/>
      <c r="L23" s="36"/>
      <c r="M23" s="36"/>
    </row>
    <row r="24" spans="2:13" x14ac:dyDescent="0.2">
      <c r="B24" s="41" t="s">
        <v>49</v>
      </c>
      <c r="C24" s="41"/>
      <c r="D24" s="41"/>
      <c r="E24" s="41"/>
      <c r="F24" s="41"/>
      <c r="G24" s="41"/>
      <c r="H24" s="41"/>
      <c r="I24" s="41"/>
      <c r="J24" s="41"/>
      <c r="K24" s="41"/>
      <c r="L24" s="41"/>
      <c r="M24" s="41"/>
    </row>
    <row r="25" spans="2:13" x14ac:dyDescent="0.2">
      <c r="B25" s="41"/>
      <c r="C25" s="41"/>
      <c r="D25" s="41"/>
      <c r="E25" s="41"/>
      <c r="F25" s="41"/>
      <c r="G25" s="41"/>
      <c r="H25" s="41"/>
      <c r="I25" s="41"/>
      <c r="J25" s="41"/>
      <c r="K25" s="41"/>
      <c r="L25" s="41"/>
      <c r="M25" s="41"/>
    </row>
    <row r="26" spans="2:13" x14ac:dyDescent="0.2">
      <c r="B26" s="41"/>
      <c r="C26" s="41"/>
      <c r="D26" s="41"/>
      <c r="E26" s="41"/>
      <c r="F26" s="41"/>
      <c r="G26" s="41"/>
      <c r="H26" s="41"/>
      <c r="I26" s="41"/>
      <c r="J26" s="41"/>
      <c r="K26" s="41"/>
      <c r="L26" s="41"/>
      <c r="M26" s="41"/>
    </row>
    <row r="27" spans="2:13" x14ac:dyDescent="0.2">
      <c r="B27" s="41"/>
      <c r="C27" s="41"/>
      <c r="D27" s="41"/>
      <c r="E27" s="41"/>
      <c r="F27" s="41"/>
      <c r="G27" s="41"/>
      <c r="H27" s="41"/>
      <c r="I27" s="41"/>
      <c r="J27" s="41"/>
      <c r="K27" s="41"/>
      <c r="L27" s="41"/>
      <c r="M27" s="41"/>
    </row>
    <row r="28" spans="2:13" x14ac:dyDescent="0.2">
      <c r="B28" s="41"/>
      <c r="C28" s="41"/>
      <c r="D28" s="41"/>
      <c r="E28" s="41"/>
      <c r="F28" s="41"/>
      <c r="G28" s="41"/>
      <c r="H28" s="41"/>
      <c r="I28" s="41"/>
      <c r="J28" s="41"/>
      <c r="K28" s="41"/>
      <c r="L28" s="41"/>
      <c r="M28" s="41"/>
    </row>
  </sheetData>
  <mergeCells count="32">
    <mergeCell ref="P2:S5"/>
    <mergeCell ref="B16:E16"/>
    <mergeCell ref="B13:E13"/>
    <mergeCell ref="B14:E14"/>
    <mergeCell ref="B2:M4"/>
    <mergeCell ref="B6:E7"/>
    <mergeCell ref="F6:M7"/>
    <mergeCell ref="B9:M10"/>
    <mergeCell ref="F11:I12"/>
    <mergeCell ref="B11:E12"/>
    <mergeCell ref="B24:M28"/>
    <mergeCell ref="J11:M12"/>
    <mergeCell ref="J13:M13"/>
    <mergeCell ref="J14:M14"/>
    <mergeCell ref="J15:M15"/>
    <mergeCell ref="J16:M16"/>
    <mergeCell ref="J17:M17"/>
    <mergeCell ref="J18:M18"/>
    <mergeCell ref="B21:M22"/>
    <mergeCell ref="B23:M23"/>
    <mergeCell ref="J19:M19"/>
    <mergeCell ref="F19:I19"/>
    <mergeCell ref="B19:E19"/>
    <mergeCell ref="B17:E17"/>
    <mergeCell ref="B18:E18"/>
    <mergeCell ref="B15:E15"/>
    <mergeCell ref="F16:I16"/>
    <mergeCell ref="F17:I17"/>
    <mergeCell ref="F18:I18"/>
    <mergeCell ref="F13:I13"/>
    <mergeCell ref="F14:I14"/>
    <mergeCell ref="F15:I15"/>
  </mergeCells>
  <hyperlinks>
    <hyperlink ref="P2:S5" location="Welcome!A1" display="Back to Welcome" xr:uid="{8F508994-4228-4DC4-B759-2465903539B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641BC-60E7-4E2D-8852-0A9F3E18FB07}">
  <dimension ref="B1:S28"/>
  <sheetViews>
    <sheetView showGridLines="0" zoomScale="145" zoomScaleNormal="145" workbookViewId="0">
      <selection activeCell="P2" sqref="P2:S5"/>
    </sheetView>
  </sheetViews>
  <sheetFormatPr defaultRowHeight="14.25" x14ac:dyDescent="0.2"/>
  <cols>
    <col min="1" max="16384" width="9.140625" style="1"/>
  </cols>
  <sheetData>
    <row r="1" spans="2:19" ht="15" thickBot="1" x14ac:dyDescent="0.25"/>
    <row r="2" spans="2:19" ht="14.25" customHeight="1" thickBot="1" x14ac:dyDescent="0.25">
      <c r="B2" s="37" t="s">
        <v>16</v>
      </c>
      <c r="C2" s="37"/>
      <c r="D2" s="37"/>
      <c r="E2" s="37"/>
      <c r="F2" s="37"/>
      <c r="G2" s="37"/>
      <c r="H2" s="37"/>
      <c r="I2" s="37"/>
      <c r="J2" s="37"/>
      <c r="K2" s="37"/>
      <c r="L2" s="37"/>
      <c r="M2" s="37"/>
      <c r="P2" s="58" t="s">
        <v>121</v>
      </c>
      <c r="Q2" s="58"/>
      <c r="R2" s="58"/>
      <c r="S2" s="58"/>
    </row>
    <row r="3" spans="2:19" ht="14.25" customHeight="1" thickBot="1" x14ac:dyDescent="0.25">
      <c r="B3" s="37"/>
      <c r="C3" s="37"/>
      <c r="D3" s="37"/>
      <c r="E3" s="37"/>
      <c r="F3" s="37"/>
      <c r="G3" s="37"/>
      <c r="H3" s="37"/>
      <c r="I3" s="37"/>
      <c r="J3" s="37"/>
      <c r="K3" s="37"/>
      <c r="L3" s="37"/>
      <c r="M3" s="37"/>
      <c r="P3" s="58"/>
      <c r="Q3" s="58"/>
      <c r="R3" s="58"/>
      <c r="S3" s="58"/>
    </row>
    <row r="4" spans="2:19" ht="14.25" customHeight="1" thickBot="1" x14ac:dyDescent="0.25">
      <c r="B4" s="37"/>
      <c r="C4" s="37"/>
      <c r="D4" s="37"/>
      <c r="E4" s="37"/>
      <c r="F4" s="37"/>
      <c r="G4" s="37"/>
      <c r="H4" s="37"/>
      <c r="I4" s="37"/>
      <c r="J4" s="37"/>
      <c r="K4" s="37"/>
      <c r="L4" s="37"/>
      <c r="M4" s="37"/>
      <c r="P4" s="58"/>
      <c r="Q4" s="58"/>
      <c r="R4" s="58"/>
      <c r="S4" s="58"/>
    </row>
    <row r="5" spans="2:19" ht="15" thickBot="1" x14ac:dyDescent="0.25">
      <c r="P5" s="58"/>
      <c r="Q5" s="58"/>
      <c r="R5" s="58"/>
      <c r="S5" s="58"/>
    </row>
    <row r="6" spans="2:19" ht="14.25" customHeight="1" x14ac:dyDescent="0.2">
      <c r="B6" s="38" t="s">
        <v>1</v>
      </c>
      <c r="C6" s="38"/>
      <c r="D6" s="38"/>
      <c r="E6" s="38"/>
      <c r="F6" s="40" t="s">
        <v>17</v>
      </c>
      <c r="G6" s="40"/>
      <c r="H6" s="40"/>
      <c r="I6" s="40"/>
      <c r="J6" s="40"/>
      <c r="K6" s="40"/>
      <c r="L6" s="40"/>
      <c r="M6" s="40"/>
    </row>
    <row r="7" spans="2:19" ht="14.25" customHeight="1" x14ac:dyDescent="0.2">
      <c r="B7" s="38"/>
      <c r="C7" s="38"/>
      <c r="D7" s="38"/>
      <c r="E7" s="38"/>
      <c r="F7" s="40"/>
      <c r="G7" s="40"/>
      <c r="H7" s="40"/>
      <c r="I7" s="40"/>
      <c r="J7" s="40"/>
      <c r="K7" s="40"/>
      <c r="L7" s="40"/>
      <c r="M7" s="40"/>
    </row>
    <row r="9" spans="2:19" ht="14.25" customHeight="1" x14ac:dyDescent="0.2">
      <c r="B9" s="38" t="s">
        <v>3</v>
      </c>
      <c r="C9" s="38"/>
      <c r="D9" s="38"/>
      <c r="E9" s="38"/>
      <c r="F9" s="38"/>
      <c r="G9" s="38"/>
      <c r="H9" s="38"/>
      <c r="I9" s="38"/>
      <c r="J9" s="38"/>
      <c r="K9" s="38"/>
      <c r="L9" s="38"/>
      <c r="M9" s="38"/>
    </row>
    <row r="10" spans="2:19" ht="14.25" customHeight="1" x14ac:dyDescent="0.2">
      <c r="B10" s="38"/>
      <c r="C10" s="38"/>
      <c r="D10" s="38"/>
      <c r="E10" s="38"/>
      <c r="F10" s="38"/>
      <c r="G10" s="38"/>
      <c r="H10" s="38"/>
      <c r="I10" s="38"/>
      <c r="J10" s="38"/>
      <c r="K10" s="38"/>
      <c r="L10" s="38"/>
      <c r="M10" s="38"/>
    </row>
    <row r="11" spans="2:19" ht="14.25" customHeight="1" x14ac:dyDescent="0.2">
      <c r="B11" s="43" t="s">
        <v>18</v>
      </c>
      <c r="C11" s="43"/>
      <c r="D11" s="43"/>
      <c r="E11" s="43"/>
      <c r="F11" s="43" t="s">
        <v>19</v>
      </c>
      <c r="G11" s="43"/>
      <c r="H11" s="43"/>
      <c r="I11" s="43"/>
      <c r="J11" s="43" t="s">
        <v>20</v>
      </c>
      <c r="K11" s="43"/>
      <c r="L11" s="43"/>
      <c r="M11" s="43"/>
    </row>
    <row r="12" spans="2:19" ht="14.25" customHeight="1" x14ac:dyDescent="0.2">
      <c r="B12" s="43"/>
      <c r="C12" s="43"/>
      <c r="D12" s="43"/>
      <c r="E12" s="43"/>
      <c r="F12" s="43"/>
      <c r="G12" s="43"/>
      <c r="H12" s="43"/>
      <c r="I12" s="43"/>
      <c r="J12" s="43"/>
      <c r="K12" s="43"/>
      <c r="L12" s="43"/>
      <c r="M12" s="43"/>
    </row>
    <row r="13" spans="2:19" x14ac:dyDescent="0.2">
      <c r="B13" s="45" t="s">
        <v>21</v>
      </c>
      <c r="C13" s="45"/>
      <c r="D13" s="45"/>
      <c r="E13" s="45"/>
      <c r="F13" s="45" t="s">
        <v>28</v>
      </c>
      <c r="G13" s="45"/>
      <c r="H13" s="45"/>
      <c r="I13" s="45"/>
      <c r="J13" s="44" t="str">
        <f>CONCATENATE(F13," showing in ",B13)</f>
        <v>Lion King showing in London</v>
      </c>
      <c r="K13" s="44"/>
      <c r="L13" s="44"/>
      <c r="M13" s="44"/>
    </row>
    <row r="14" spans="2:19" x14ac:dyDescent="0.2">
      <c r="B14" s="45" t="s">
        <v>22</v>
      </c>
      <c r="C14" s="45"/>
      <c r="D14" s="45"/>
      <c r="E14" s="45"/>
      <c r="F14" s="45" t="s">
        <v>29</v>
      </c>
      <c r="G14" s="45"/>
      <c r="H14" s="45"/>
      <c r="I14" s="45"/>
      <c r="J14" s="44" t="str">
        <f t="shared" ref="J14:J19" si="0">CONCATENATE(F14," showing in ",B14)</f>
        <v>Robin Hood showing in Leeds</v>
      </c>
      <c r="K14" s="44"/>
      <c r="L14" s="44"/>
      <c r="M14" s="44"/>
    </row>
    <row r="15" spans="2:19" x14ac:dyDescent="0.2">
      <c r="B15" s="45" t="s">
        <v>23</v>
      </c>
      <c r="C15" s="45"/>
      <c r="D15" s="45"/>
      <c r="E15" s="45"/>
      <c r="F15" s="45" t="s">
        <v>28</v>
      </c>
      <c r="G15" s="45"/>
      <c r="H15" s="45"/>
      <c r="I15" s="45"/>
      <c r="J15" s="44" t="str">
        <f t="shared" si="0"/>
        <v>Lion King showing in Manchester</v>
      </c>
      <c r="K15" s="44"/>
      <c r="L15" s="44"/>
      <c r="M15" s="44"/>
    </row>
    <row r="16" spans="2:19" x14ac:dyDescent="0.2">
      <c r="B16" s="45" t="s">
        <v>24</v>
      </c>
      <c r="C16" s="45"/>
      <c r="D16" s="45"/>
      <c r="E16" s="45"/>
      <c r="F16" s="45" t="s">
        <v>28</v>
      </c>
      <c r="G16" s="45"/>
      <c r="H16" s="45"/>
      <c r="I16" s="45"/>
      <c r="J16" s="44" t="str">
        <f t="shared" si="0"/>
        <v>Lion King showing in Harrogate</v>
      </c>
      <c r="K16" s="44"/>
      <c r="L16" s="44"/>
      <c r="M16" s="44"/>
    </row>
    <row r="17" spans="2:13" ht="15" customHeight="1" x14ac:dyDescent="0.2">
      <c r="B17" s="45" t="s">
        <v>25</v>
      </c>
      <c r="C17" s="45"/>
      <c r="D17" s="45"/>
      <c r="E17" s="45"/>
      <c r="F17" s="45" t="s">
        <v>28</v>
      </c>
      <c r="G17" s="45"/>
      <c r="H17" s="45"/>
      <c r="I17" s="45"/>
      <c r="J17" s="44" t="str">
        <f t="shared" si="0"/>
        <v>Lion King showing in Bristol</v>
      </c>
      <c r="K17" s="44"/>
      <c r="L17" s="44"/>
      <c r="M17" s="44"/>
    </row>
    <row r="18" spans="2:13" x14ac:dyDescent="0.2">
      <c r="B18" s="45" t="s">
        <v>26</v>
      </c>
      <c r="C18" s="45"/>
      <c r="D18" s="45"/>
      <c r="E18" s="45"/>
      <c r="F18" s="45" t="s">
        <v>29</v>
      </c>
      <c r="G18" s="45"/>
      <c r="H18" s="45"/>
      <c r="I18" s="45"/>
      <c r="J18" s="44" t="str">
        <f t="shared" si="0"/>
        <v>Robin Hood showing in Brighton</v>
      </c>
      <c r="K18" s="44"/>
      <c r="L18" s="44"/>
      <c r="M18" s="44"/>
    </row>
    <row r="19" spans="2:13" x14ac:dyDescent="0.2">
      <c r="B19" s="45" t="s">
        <v>27</v>
      </c>
      <c r="C19" s="45"/>
      <c r="D19" s="45"/>
      <c r="E19" s="45"/>
      <c r="F19" s="45" t="s">
        <v>29</v>
      </c>
      <c r="G19" s="45"/>
      <c r="H19" s="45"/>
      <c r="I19" s="45"/>
      <c r="J19" s="44" t="str">
        <f t="shared" si="0"/>
        <v>Robin Hood showing in Edinburgh</v>
      </c>
      <c r="K19" s="44"/>
      <c r="L19" s="44"/>
      <c r="M19" s="44"/>
    </row>
    <row r="20" spans="2:13" x14ac:dyDescent="0.2">
      <c r="B20" s="3"/>
      <c r="C20" s="3"/>
      <c r="D20" s="3"/>
      <c r="E20" s="3"/>
      <c r="F20" s="3"/>
      <c r="G20" s="3"/>
      <c r="H20" s="3"/>
      <c r="I20" s="3"/>
      <c r="J20" s="3"/>
      <c r="K20" s="3"/>
      <c r="L20" s="3"/>
      <c r="M20" s="3"/>
    </row>
    <row r="21" spans="2:13" ht="18" customHeight="1" x14ac:dyDescent="0.2">
      <c r="B21" s="42" t="s">
        <v>8</v>
      </c>
      <c r="C21" s="42"/>
      <c r="D21" s="42"/>
      <c r="E21" s="42"/>
      <c r="F21" s="42"/>
      <c r="G21" s="42"/>
      <c r="H21" s="42"/>
      <c r="I21" s="42"/>
      <c r="J21" s="42"/>
      <c r="K21" s="42"/>
      <c r="L21" s="42"/>
      <c r="M21" s="42"/>
    </row>
    <row r="22" spans="2:13" ht="14.25" customHeight="1" x14ac:dyDescent="0.2">
      <c r="B22" s="42"/>
      <c r="C22" s="42"/>
      <c r="D22" s="42"/>
      <c r="E22" s="42"/>
      <c r="F22" s="42"/>
      <c r="G22" s="42"/>
      <c r="H22" s="42"/>
      <c r="I22" s="42"/>
      <c r="J22" s="42"/>
      <c r="K22" s="42"/>
      <c r="L22" s="42"/>
      <c r="M22" s="42"/>
    </row>
    <row r="23" spans="2:13" x14ac:dyDescent="0.2">
      <c r="B23" s="36" t="s">
        <v>115</v>
      </c>
      <c r="C23" s="36"/>
      <c r="D23" s="36"/>
      <c r="E23" s="36"/>
      <c r="F23" s="36"/>
      <c r="G23" s="36"/>
      <c r="H23" s="36"/>
      <c r="I23" s="36"/>
      <c r="J23" s="36"/>
      <c r="K23" s="36"/>
      <c r="L23" s="36"/>
      <c r="M23" s="36"/>
    </row>
    <row r="24" spans="2:13" x14ac:dyDescent="0.2">
      <c r="B24" s="41" t="s">
        <v>48</v>
      </c>
      <c r="C24" s="41"/>
      <c r="D24" s="41"/>
      <c r="E24" s="41"/>
      <c r="F24" s="41"/>
      <c r="G24" s="41"/>
      <c r="H24" s="41"/>
      <c r="I24" s="41"/>
      <c r="J24" s="41"/>
      <c r="K24" s="41"/>
      <c r="L24" s="41"/>
      <c r="M24" s="41"/>
    </row>
    <row r="25" spans="2:13" x14ac:dyDescent="0.2">
      <c r="B25" s="41"/>
      <c r="C25" s="41"/>
      <c r="D25" s="41"/>
      <c r="E25" s="41"/>
      <c r="F25" s="41"/>
      <c r="G25" s="41"/>
      <c r="H25" s="41"/>
      <c r="I25" s="41"/>
      <c r="J25" s="41"/>
      <c r="K25" s="41"/>
      <c r="L25" s="41"/>
      <c r="M25" s="41"/>
    </row>
    <row r="26" spans="2:13" x14ac:dyDescent="0.2">
      <c r="B26" s="41"/>
      <c r="C26" s="41"/>
      <c r="D26" s="41"/>
      <c r="E26" s="41"/>
      <c r="F26" s="41"/>
      <c r="G26" s="41"/>
      <c r="H26" s="41"/>
      <c r="I26" s="41"/>
      <c r="J26" s="41"/>
      <c r="K26" s="41"/>
      <c r="L26" s="41"/>
      <c r="M26" s="41"/>
    </row>
    <row r="27" spans="2:13" x14ac:dyDescent="0.2">
      <c r="B27" s="41"/>
      <c r="C27" s="41"/>
      <c r="D27" s="41"/>
      <c r="E27" s="41"/>
      <c r="F27" s="41"/>
      <c r="G27" s="41"/>
      <c r="H27" s="41"/>
      <c r="I27" s="41"/>
      <c r="J27" s="41"/>
      <c r="K27" s="41"/>
      <c r="L27" s="41"/>
      <c r="M27" s="41"/>
    </row>
    <row r="28" spans="2:13" x14ac:dyDescent="0.2">
      <c r="B28" s="41"/>
      <c r="C28" s="41"/>
      <c r="D28" s="41"/>
      <c r="E28" s="41"/>
      <c r="F28" s="41"/>
      <c r="G28" s="41"/>
      <c r="H28" s="41"/>
      <c r="I28" s="41"/>
      <c r="J28" s="41"/>
      <c r="K28" s="41"/>
      <c r="L28" s="41"/>
      <c r="M28" s="41"/>
    </row>
  </sheetData>
  <mergeCells count="32">
    <mergeCell ref="P2:S5"/>
    <mergeCell ref="B2:M4"/>
    <mergeCell ref="B6:E7"/>
    <mergeCell ref="F6:M7"/>
    <mergeCell ref="B9:M10"/>
    <mergeCell ref="B11:E12"/>
    <mergeCell ref="F11:I12"/>
    <mergeCell ref="J11:M12"/>
    <mergeCell ref="B13:E13"/>
    <mergeCell ref="F13:I13"/>
    <mergeCell ref="J13:M13"/>
    <mergeCell ref="B14:E14"/>
    <mergeCell ref="F14:I14"/>
    <mergeCell ref="J14:M14"/>
    <mergeCell ref="B15:E15"/>
    <mergeCell ref="F15:I15"/>
    <mergeCell ref="J15:M15"/>
    <mergeCell ref="B16:E16"/>
    <mergeCell ref="F16:I16"/>
    <mergeCell ref="J16:M16"/>
    <mergeCell ref="B17:E17"/>
    <mergeCell ref="F17:I17"/>
    <mergeCell ref="J17:M17"/>
    <mergeCell ref="B18:E18"/>
    <mergeCell ref="F18:I18"/>
    <mergeCell ref="J18:M18"/>
    <mergeCell ref="F19:I19"/>
    <mergeCell ref="J19:M19"/>
    <mergeCell ref="B21:M22"/>
    <mergeCell ref="B23:M23"/>
    <mergeCell ref="B24:M28"/>
    <mergeCell ref="B19:E19"/>
  </mergeCells>
  <hyperlinks>
    <hyperlink ref="P2:S5" location="Welcome!A1" display="Back to Welcome" xr:uid="{CC7E50B3-C15D-498F-AADF-EB1926F3C9E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CF669-BE45-4D54-A8FA-ED373ADDED40}">
  <dimension ref="B1:S28"/>
  <sheetViews>
    <sheetView showGridLines="0" zoomScale="145" zoomScaleNormal="145" workbookViewId="0">
      <selection activeCell="P2" sqref="P2:S5"/>
    </sheetView>
  </sheetViews>
  <sheetFormatPr defaultRowHeight="14.25" x14ac:dyDescent="0.2"/>
  <cols>
    <col min="1" max="16384" width="9.140625" style="1"/>
  </cols>
  <sheetData>
    <row r="1" spans="2:19" ht="15" thickBot="1" x14ac:dyDescent="0.25"/>
    <row r="2" spans="2:19" ht="14.25" customHeight="1" thickBot="1" x14ac:dyDescent="0.25">
      <c r="B2" s="37" t="s">
        <v>30</v>
      </c>
      <c r="C2" s="37"/>
      <c r="D2" s="37"/>
      <c r="E2" s="37"/>
      <c r="F2" s="37"/>
      <c r="G2" s="37"/>
      <c r="H2" s="37"/>
      <c r="I2" s="37"/>
      <c r="J2" s="37"/>
      <c r="K2" s="37"/>
      <c r="L2" s="37"/>
      <c r="M2" s="37"/>
      <c r="P2" s="58" t="s">
        <v>121</v>
      </c>
      <c r="Q2" s="58"/>
      <c r="R2" s="58"/>
      <c r="S2" s="58"/>
    </row>
    <row r="3" spans="2:19" ht="14.25" customHeight="1" thickBot="1" x14ac:dyDescent="0.25">
      <c r="B3" s="37"/>
      <c r="C3" s="37"/>
      <c r="D3" s="37"/>
      <c r="E3" s="37"/>
      <c r="F3" s="37"/>
      <c r="G3" s="37"/>
      <c r="H3" s="37"/>
      <c r="I3" s="37"/>
      <c r="J3" s="37"/>
      <c r="K3" s="37"/>
      <c r="L3" s="37"/>
      <c r="M3" s="37"/>
      <c r="P3" s="58"/>
      <c r="Q3" s="58"/>
      <c r="R3" s="58"/>
      <c r="S3" s="58"/>
    </row>
    <row r="4" spans="2:19" ht="14.25" customHeight="1" thickBot="1" x14ac:dyDescent="0.25">
      <c r="B4" s="37"/>
      <c r="C4" s="37"/>
      <c r="D4" s="37"/>
      <c r="E4" s="37"/>
      <c r="F4" s="37"/>
      <c r="G4" s="37"/>
      <c r="H4" s="37"/>
      <c r="I4" s="37"/>
      <c r="J4" s="37"/>
      <c r="K4" s="37"/>
      <c r="L4" s="37"/>
      <c r="M4" s="37"/>
      <c r="P4" s="58"/>
      <c r="Q4" s="58"/>
      <c r="R4" s="58"/>
      <c r="S4" s="58"/>
    </row>
    <row r="5" spans="2:19" ht="15" thickBot="1" x14ac:dyDescent="0.25">
      <c r="P5" s="58"/>
      <c r="Q5" s="58"/>
      <c r="R5" s="58"/>
      <c r="S5" s="58"/>
    </row>
    <row r="6" spans="2:19" ht="14.25" customHeight="1" x14ac:dyDescent="0.2">
      <c r="B6" s="38" t="s">
        <v>1</v>
      </c>
      <c r="C6" s="38"/>
      <c r="D6" s="38"/>
      <c r="E6" s="38"/>
      <c r="F6" s="40" t="s">
        <v>31</v>
      </c>
      <c r="G6" s="40"/>
      <c r="H6" s="40"/>
      <c r="I6" s="40"/>
      <c r="J6" s="40"/>
      <c r="K6" s="40"/>
      <c r="L6" s="40"/>
      <c r="M6" s="40"/>
    </row>
    <row r="7" spans="2:19" ht="14.25" customHeight="1" x14ac:dyDescent="0.2">
      <c r="B7" s="38"/>
      <c r="C7" s="38"/>
      <c r="D7" s="38"/>
      <c r="E7" s="38"/>
      <c r="F7" s="40"/>
      <c r="G7" s="40"/>
      <c r="H7" s="40"/>
      <c r="I7" s="40"/>
      <c r="J7" s="40"/>
      <c r="K7" s="40"/>
      <c r="L7" s="40"/>
      <c r="M7" s="40"/>
    </row>
    <row r="9" spans="2:19" ht="14.25" customHeight="1" x14ac:dyDescent="0.2">
      <c r="B9" s="38" t="s">
        <v>3</v>
      </c>
      <c r="C9" s="38"/>
      <c r="D9" s="38"/>
      <c r="E9" s="38"/>
      <c r="F9" s="38"/>
      <c r="G9" s="38"/>
      <c r="H9" s="38"/>
      <c r="I9" s="38"/>
      <c r="J9" s="38"/>
      <c r="K9" s="38"/>
      <c r="L9" s="38"/>
      <c r="M9" s="38"/>
    </row>
    <row r="10" spans="2:19" ht="14.25" customHeight="1" x14ac:dyDescent="0.2">
      <c r="B10" s="38"/>
      <c r="C10" s="38"/>
      <c r="D10" s="38"/>
      <c r="E10" s="38"/>
      <c r="F10" s="38"/>
      <c r="G10" s="38"/>
      <c r="H10" s="38"/>
      <c r="I10" s="38"/>
      <c r="J10" s="38"/>
      <c r="K10" s="38"/>
      <c r="L10" s="38"/>
      <c r="M10" s="38"/>
    </row>
    <row r="11" spans="2:19" ht="14.25" customHeight="1" x14ac:dyDescent="0.2">
      <c r="B11" s="43" t="s">
        <v>33</v>
      </c>
      <c r="C11" s="43"/>
      <c r="D11" s="43"/>
      <c r="E11" s="43"/>
      <c r="F11" s="43"/>
      <c r="G11" s="43" t="s">
        <v>32</v>
      </c>
      <c r="H11" s="43"/>
      <c r="I11" s="43"/>
      <c r="J11" s="6"/>
      <c r="K11" s="43" t="s">
        <v>46</v>
      </c>
      <c r="L11" s="43"/>
      <c r="M11" s="43"/>
    </row>
    <row r="12" spans="2:19" ht="14.25" customHeight="1" x14ac:dyDescent="0.2">
      <c r="B12" s="43"/>
      <c r="C12" s="43"/>
      <c r="D12" s="43"/>
      <c r="E12" s="43"/>
      <c r="F12" s="43"/>
      <c r="G12" s="43"/>
      <c r="H12" s="43"/>
      <c r="I12" s="43"/>
      <c r="J12" s="6"/>
      <c r="K12" s="43"/>
      <c r="L12" s="43"/>
      <c r="M12" s="43"/>
    </row>
    <row r="13" spans="2:19" x14ac:dyDescent="0.2">
      <c r="B13" s="45" t="s">
        <v>34</v>
      </c>
      <c r="C13" s="45" t="s">
        <v>34</v>
      </c>
      <c r="D13" s="45" t="s">
        <v>34</v>
      </c>
      <c r="E13" s="45" t="s">
        <v>34</v>
      </c>
      <c r="F13" s="45" t="s">
        <v>34</v>
      </c>
      <c r="G13" s="45" t="s">
        <v>41</v>
      </c>
      <c r="H13" s="45"/>
      <c r="I13" s="45"/>
      <c r="J13" s="7"/>
      <c r="K13" s="46">
        <f>COUNTIF(G13:I19,"[No Anchor Text]")</f>
        <v>3</v>
      </c>
      <c r="L13" s="46"/>
      <c r="M13" s="46"/>
    </row>
    <row r="14" spans="2:19" x14ac:dyDescent="0.2">
      <c r="B14" s="45" t="s">
        <v>35</v>
      </c>
      <c r="C14" s="45" t="s">
        <v>35</v>
      </c>
      <c r="D14" s="45" t="s">
        <v>35</v>
      </c>
      <c r="E14" s="45" t="s">
        <v>35</v>
      </c>
      <c r="F14" s="45" t="s">
        <v>35</v>
      </c>
      <c r="G14" s="45" t="s">
        <v>42</v>
      </c>
      <c r="H14" s="45"/>
      <c r="I14" s="45"/>
      <c r="J14" s="7"/>
      <c r="K14" s="46"/>
      <c r="L14" s="46"/>
      <c r="M14" s="46"/>
    </row>
    <row r="15" spans="2:19" x14ac:dyDescent="0.2">
      <c r="B15" s="45" t="s">
        <v>36</v>
      </c>
      <c r="C15" s="45" t="s">
        <v>36</v>
      </c>
      <c r="D15" s="45" t="s">
        <v>36</v>
      </c>
      <c r="E15" s="45" t="s">
        <v>36</v>
      </c>
      <c r="F15" s="45" t="s">
        <v>36</v>
      </c>
      <c r="G15" s="45" t="s">
        <v>43</v>
      </c>
      <c r="H15" s="45"/>
      <c r="I15" s="45"/>
      <c r="J15" s="7"/>
      <c r="K15" s="7"/>
      <c r="L15" s="7"/>
      <c r="M15" s="7"/>
    </row>
    <row r="16" spans="2:19" x14ac:dyDescent="0.2">
      <c r="B16" s="45" t="s">
        <v>37</v>
      </c>
      <c r="C16" s="45" t="s">
        <v>37</v>
      </c>
      <c r="D16" s="45" t="s">
        <v>37</v>
      </c>
      <c r="E16" s="45" t="s">
        <v>37</v>
      </c>
      <c r="F16" s="45" t="s">
        <v>37</v>
      </c>
      <c r="G16" s="45" t="s">
        <v>44</v>
      </c>
      <c r="H16" s="45"/>
      <c r="I16" s="45"/>
      <c r="J16" s="7"/>
      <c r="K16" s="7"/>
      <c r="L16" s="7"/>
      <c r="M16" s="7"/>
    </row>
    <row r="17" spans="2:13" ht="15" customHeight="1" x14ac:dyDescent="0.2">
      <c r="B17" s="45" t="s">
        <v>38</v>
      </c>
      <c r="C17" s="45" t="s">
        <v>38</v>
      </c>
      <c r="D17" s="45" t="s">
        <v>38</v>
      </c>
      <c r="E17" s="45" t="s">
        <v>38</v>
      </c>
      <c r="F17" s="45" t="s">
        <v>38</v>
      </c>
      <c r="G17" s="45" t="s">
        <v>42</v>
      </c>
      <c r="H17" s="45"/>
      <c r="I17" s="45"/>
      <c r="J17" s="7"/>
      <c r="K17" s="7"/>
      <c r="L17" s="7"/>
      <c r="M17" s="7"/>
    </row>
    <row r="18" spans="2:13" x14ac:dyDescent="0.2">
      <c r="B18" s="45" t="s">
        <v>39</v>
      </c>
      <c r="C18" s="45" t="s">
        <v>39</v>
      </c>
      <c r="D18" s="45" t="s">
        <v>39</v>
      </c>
      <c r="E18" s="45" t="s">
        <v>39</v>
      </c>
      <c r="F18" s="45" t="s">
        <v>39</v>
      </c>
      <c r="G18" s="45" t="s">
        <v>42</v>
      </c>
      <c r="H18" s="45"/>
      <c r="I18" s="45"/>
      <c r="J18" s="7"/>
      <c r="K18" s="7"/>
      <c r="L18" s="7"/>
      <c r="M18" s="7"/>
    </row>
    <row r="19" spans="2:13" x14ac:dyDescent="0.2">
      <c r="B19" s="45" t="s">
        <v>40</v>
      </c>
      <c r="C19" s="45" t="s">
        <v>40</v>
      </c>
      <c r="D19" s="45" t="s">
        <v>40</v>
      </c>
      <c r="E19" s="45" t="s">
        <v>40</v>
      </c>
      <c r="F19" s="45" t="s">
        <v>40</v>
      </c>
      <c r="G19" s="45" t="s">
        <v>45</v>
      </c>
      <c r="H19" s="45"/>
      <c r="I19" s="45"/>
      <c r="J19" s="7"/>
      <c r="K19" s="7"/>
      <c r="L19" s="7"/>
      <c r="M19" s="7"/>
    </row>
    <row r="20" spans="2:13" x14ac:dyDescent="0.2">
      <c r="B20" s="3"/>
      <c r="C20" s="3"/>
      <c r="D20" s="3"/>
      <c r="E20" s="3"/>
      <c r="F20" s="3"/>
      <c r="G20" s="3"/>
      <c r="H20" s="3"/>
      <c r="I20" s="3"/>
      <c r="J20" s="3"/>
      <c r="K20" s="3"/>
      <c r="L20" s="3"/>
      <c r="M20" s="3"/>
    </row>
    <row r="21" spans="2:13" ht="18" customHeight="1" x14ac:dyDescent="0.2">
      <c r="B21" s="42" t="s">
        <v>8</v>
      </c>
      <c r="C21" s="42"/>
      <c r="D21" s="42"/>
      <c r="E21" s="42"/>
      <c r="F21" s="42"/>
      <c r="G21" s="42"/>
      <c r="H21" s="42"/>
      <c r="I21" s="42"/>
      <c r="J21" s="42"/>
      <c r="K21" s="42"/>
      <c r="L21" s="42"/>
      <c r="M21" s="42"/>
    </row>
    <row r="22" spans="2:13" ht="14.25" customHeight="1" x14ac:dyDescent="0.2">
      <c r="B22" s="42"/>
      <c r="C22" s="42"/>
      <c r="D22" s="42"/>
      <c r="E22" s="42"/>
      <c r="F22" s="42"/>
      <c r="G22" s="42"/>
      <c r="H22" s="42"/>
      <c r="I22" s="42"/>
      <c r="J22" s="42"/>
      <c r="K22" s="42"/>
      <c r="L22" s="42"/>
      <c r="M22" s="42"/>
    </row>
    <row r="23" spans="2:13" x14ac:dyDescent="0.2">
      <c r="B23" s="36" t="s">
        <v>114</v>
      </c>
      <c r="C23" s="36"/>
      <c r="D23" s="36"/>
      <c r="E23" s="36"/>
      <c r="F23" s="36"/>
      <c r="G23" s="36"/>
      <c r="H23" s="36"/>
      <c r="I23" s="36"/>
      <c r="J23" s="36"/>
      <c r="K23" s="36"/>
      <c r="L23" s="36"/>
      <c r="M23" s="36"/>
    </row>
    <row r="24" spans="2:13" x14ac:dyDescent="0.2">
      <c r="B24" s="41" t="s">
        <v>47</v>
      </c>
      <c r="C24" s="41"/>
      <c r="D24" s="41"/>
      <c r="E24" s="41"/>
      <c r="F24" s="41"/>
      <c r="G24" s="41"/>
      <c r="H24" s="41"/>
      <c r="I24" s="41"/>
      <c r="J24" s="41"/>
      <c r="K24" s="41"/>
      <c r="L24" s="41"/>
      <c r="M24" s="41"/>
    </row>
    <row r="25" spans="2:13" x14ac:dyDescent="0.2">
      <c r="B25" s="41"/>
      <c r="C25" s="41"/>
      <c r="D25" s="41"/>
      <c r="E25" s="41"/>
      <c r="F25" s="41"/>
      <c r="G25" s="41"/>
      <c r="H25" s="41"/>
      <c r="I25" s="41"/>
      <c r="J25" s="41"/>
      <c r="K25" s="41"/>
      <c r="L25" s="41"/>
      <c r="M25" s="41"/>
    </row>
    <row r="26" spans="2:13" x14ac:dyDescent="0.2">
      <c r="B26" s="41"/>
      <c r="C26" s="41"/>
      <c r="D26" s="41"/>
      <c r="E26" s="41"/>
      <c r="F26" s="41"/>
      <c r="G26" s="41"/>
      <c r="H26" s="41"/>
      <c r="I26" s="41"/>
      <c r="J26" s="41"/>
      <c r="K26" s="41"/>
      <c r="L26" s="41"/>
      <c r="M26" s="41"/>
    </row>
    <row r="27" spans="2:13" x14ac:dyDescent="0.2">
      <c r="B27" s="41"/>
      <c r="C27" s="41"/>
      <c r="D27" s="41"/>
      <c r="E27" s="41"/>
      <c r="F27" s="41"/>
      <c r="G27" s="41"/>
      <c r="H27" s="41"/>
      <c r="I27" s="41"/>
      <c r="J27" s="41"/>
      <c r="K27" s="41"/>
      <c r="L27" s="41"/>
      <c r="M27" s="41"/>
    </row>
    <row r="28" spans="2:13" x14ac:dyDescent="0.2">
      <c r="B28" s="41"/>
      <c r="C28" s="41"/>
      <c r="D28" s="41"/>
      <c r="E28" s="41"/>
      <c r="F28" s="41"/>
      <c r="G28" s="41"/>
      <c r="H28" s="41"/>
      <c r="I28" s="41"/>
      <c r="J28" s="41"/>
      <c r="K28" s="41"/>
      <c r="L28" s="41"/>
      <c r="M28" s="41"/>
    </row>
  </sheetData>
  <mergeCells count="26">
    <mergeCell ref="P2:S5"/>
    <mergeCell ref="G13:I13"/>
    <mergeCell ref="G14:I14"/>
    <mergeCell ref="B2:M4"/>
    <mergeCell ref="B6:E7"/>
    <mergeCell ref="F6:M7"/>
    <mergeCell ref="B9:M10"/>
    <mergeCell ref="G11:I12"/>
    <mergeCell ref="B11:F12"/>
    <mergeCell ref="K11:M12"/>
    <mergeCell ref="K13:M14"/>
    <mergeCell ref="B21:M22"/>
    <mergeCell ref="B23:M23"/>
    <mergeCell ref="B24:M28"/>
    <mergeCell ref="B19:F19"/>
    <mergeCell ref="G19:I19"/>
    <mergeCell ref="B17:F17"/>
    <mergeCell ref="B18:F18"/>
    <mergeCell ref="G17:I17"/>
    <mergeCell ref="G18:I18"/>
    <mergeCell ref="B15:F15"/>
    <mergeCell ref="B16:F16"/>
    <mergeCell ref="G15:I15"/>
    <mergeCell ref="G16:I16"/>
    <mergeCell ref="B13:F13"/>
    <mergeCell ref="B14:F14"/>
  </mergeCells>
  <hyperlinks>
    <hyperlink ref="P2:S5" location="Welcome!A1" display="Back to Welcome" xr:uid="{EB1ABD54-D363-4B36-8196-9C85326BAF3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DF324-3971-4009-BEBE-205357A24C5D}">
  <dimension ref="B1:U41"/>
  <sheetViews>
    <sheetView showGridLines="0" zoomScale="115" zoomScaleNormal="115" workbookViewId="0">
      <selection activeCell="R2" sqref="R2:U5"/>
    </sheetView>
  </sheetViews>
  <sheetFormatPr defaultRowHeight="14.25" x14ac:dyDescent="0.2"/>
  <cols>
    <col min="1" max="13" width="9.140625" style="1"/>
    <col min="14" max="14" width="26.7109375" style="1" bestFit="1" customWidth="1"/>
    <col min="15" max="15" width="10.85546875" style="1" bestFit="1" customWidth="1"/>
    <col min="16" max="16" width="39.28515625" style="1" bestFit="1" customWidth="1"/>
    <col min="17" max="16384" width="9.140625" style="1"/>
  </cols>
  <sheetData>
    <row r="1" spans="2:21" ht="15" thickBot="1" x14ac:dyDescent="0.25"/>
    <row r="2" spans="2:21" ht="14.25" customHeight="1" thickBot="1" x14ac:dyDescent="0.25">
      <c r="B2" s="37" t="s">
        <v>50</v>
      </c>
      <c r="C2" s="37"/>
      <c r="D2" s="37"/>
      <c r="E2" s="37"/>
      <c r="F2" s="37"/>
      <c r="G2" s="37"/>
      <c r="H2" s="37"/>
      <c r="I2" s="37"/>
      <c r="J2" s="37"/>
      <c r="K2" s="37"/>
      <c r="L2" s="37"/>
      <c r="M2" s="37"/>
      <c r="R2" s="58" t="s">
        <v>121</v>
      </c>
      <c r="S2" s="58"/>
      <c r="T2" s="58"/>
      <c r="U2" s="58"/>
    </row>
    <row r="3" spans="2:21" ht="14.25" customHeight="1" thickBot="1" x14ac:dyDescent="0.25">
      <c r="B3" s="37"/>
      <c r="C3" s="37"/>
      <c r="D3" s="37"/>
      <c r="E3" s="37"/>
      <c r="F3" s="37"/>
      <c r="G3" s="37"/>
      <c r="H3" s="37"/>
      <c r="I3" s="37"/>
      <c r="J3" s="37"/>
      <c r="K3" s="37"/>
      <c r="L3" s="37"/>
      <c r="M3" s="37"/>
      <c r="R3" s="58"/>
      <c r="S3" s="58"/>
      <c r="T3" s="58"/>
      <c r="U3" s="58"/>
    </row>
    <row r="4" spans="2:21" ht="14.25" customHeight="1" thickBot="1" x14ac:dyDescent="0.25">
      <c r="B4" s="37"/>
      <c r="C4" s="37"/>
      <c r="D4" s="37"/>
      <c r="E4" s="37"/>
      <c r="F4" s="37"/>
      <c r="G4" s="37"/>
      <c r="H4" s="37"/>
      <c r="I4" s="37"/>
      <c r="J4" s="37"/>
      <c r="K4" s="37"/>
      <c r="L4" s="37"/>
      <c r="M4" s="37"/>
      <c r="R4" s="58"/>
      <c r="S4" s="58"/>
      <c r="T4" s="58"/>
      <c r="U4" s="58"/>
    </row>
    <row r="5" spans="2:21" ht="15" thickBot="1" x14ac:dyDescent="0.25">
      <c r="R5" s="58"/>
      <c r="S5" s="58"/>
      <c r="T5" s="58"/>
      <c r="U5" s="58"/>
    </row>
    <row r="6" spans="2:21" ht="14.25" customHeight="1" x14ac:dyDescent="0.2">
      <c r="B6" s="38" t="s">
        <v>73</v>
      </c>
      <c r="C6" s="38"/>
      <c r="D6" s="38"/>
      <c r="E6" s="38"/>
      <c r="F6" s="40" t="s">
        <v>74</v>
      </c>
      <c r="G6" s="40"/>
      <c r="H6" s="40"/>
      <c r="I6" s="40"/>
      <c r="J6" s="40"/>
      <c r="K6" s="40"/>
      <c r="L6" s="40"/>
      <c r="M6" s="40"/>
    </row>
    <row r="7" spans="2:21" ht="14.25" customHeight="1" x14ac:dyDescent="0.2">
      <c r="B7" s="38"/>
      <c r="C7" s="38"/>
      <c r="D7" s="38"/>
      <c r="E7" s="38"/>
      <c r="F7" s="40"/>
      <c r="G7" s="40"/>
      <c r="H7" s="40"/>
      <c r="I7" s="40"/>
      <c r="J7" s="40"/>
      <c r="K7" s="40"/>
      <c r="L7" s="40"/>
      <c r="M7" s="40"/>
    </row>
    <row r="9" spans="2:21" ht="14.25" customHeight="1" x14ac:dyDescent="0.2">
      <c r="B9" s="38" t="s">
        <v>3</v>
      </c>
      <c r="C9" s="38"/>
      <c r="D9" s="38"/>
      <c r="E9" s="38"/>
      <c r="F9" s="38"/>
      <c r="G9" s="38"/>
      <c r="H9" s="38"/>
      <c r="I9" s="38"/>
      <c r="J9" s="38"/>
      <c r="K9" s="38"/>
      <c r="L9" s="38"/>
      <c r="M9" s="38"/>
    </row>
    <row r="10" spans="2:21" ht="14.25" customHeight="1" x14ac:dyDescent="0.25">
      <c r="B10" s="38"/>
      <c r="C10" s="38"/>
      <c r="D10" s="38"/>
      <c r="E10" s="38"/>
      <c r="F10" s="38"/>
      <c r="G10" s="38"/>
      <c r="H10" s="38"/>
      <c r="I10" s="38"/>
      <c r="J10" s="38"/>
      <c r="K10" s="38"/>
      <c r="L10" s="38"/>
      <c r="M10" s="38"/>
      <c r="P10"/>
    </row>
    <row r="11" spans="2:21" ht="14.25" customHeight="1" x14ac:dyDescent="0.2">
      <c r="B11" s="43" t="s">
        <v>57</v>
      </c>
      <c r="C11" s="43"/>
      <c r="D11" s="43"/>
      <c r="E11" s="43"/>
      <c r="F11" s="43"/>
      <c r="G11" s="43"/>
      <c r="H11" s="43"/>
      <c r="I11" s="43"/>
      <c r="J11" s="43"/>
      <c r="K11" s="43"/>
      <c r="L11" s="6"/>
      <c r="M11" s="43" t="s">
        <v>69</v>
      </c>
      <c r="N11" s="43" t="s">
        <v>70</v>
      </c>
      <c r="O11" s="43" t="s">
        <v>71</v>
      </c>
      <c r="P11" s="43" t="s">
        <v>72</v>
      </c>
    </row>
    <row r="12" spans="2:21" ht="14.25" customHeight="1" x14ac:dyDescent="0.2">
      <c r="B12" s="43"/>
      <c r="C12" s="43"/>
      <c r="D12" s="43"/>
      <c r="E12" s="43"/>
      <c r="F12" s="43"/>
      <c r="G12" s="43"/>
      <c r="H12" s="43"/>
      <c r="I12" s="43"/>
      <c r="J12" s="43"/>
      <c r="K12" s="43"/>
      <c r="L12" s="6"/>
      <c r="M12" s="43"/>
      <c r="N12" s="43"/>
      <c r="O12" s="43"/>
      <c r="P12" s="43"/>
    </row>
    <row r="13" spans="2:21" ht="15" x14ac:dyDescent="0.25">
      <c r="B13" s="5" t="s">
        <v>51</v>
      </c>
      <c r="C13" s="5"/>
      <c r="D13" s="5"/>
      <c r="E13" s="5"/>
      <c r="F13" s="5"/>
      <c r="G13" s="5"/>
      <c r="H13" s="5"/>
      <c r="I13" s="5"/>
      <c r="J13" s="5"/>
      <c r="K13" s="5"/>
      <c r="L13" s="8"/>
      <c r="M13" s="9" t="s">
        <v>59</v>
      </c>
      <c r="N13" s="2" t="s">
        <v>60</v>
      </c>
      <c r="O13" s="2" t="s">
        <v>61</v>
      </c>
      <c r="P13" s="10" t="s">
        <v>62</v>
      </c>
    </row>
    <row r="14" spans="2:21" ht="15" x14ac:dyDescent="0.25">
      <c r="B14" s="5" t="s">
        <v>52</v>
      </c>
      <c r="C14" s="5"/>
      <c r="D14" s="5"/>
      <c r="E14" s="5"/>
      <c r="F14" s="5"/>
      <c r="G14" s="5"/>
      <c r="H14" s="5"/>
      <c r="I14" s="5"/>
      <c r="J14" s="5"/>
      <c r="K14" s="5"/>
      <c r="L14" s="8"/>
      <c r="M14" s="9" t="s">
        <v>59</v>
      </c>
      <c r="N14" s="2" t="s">
        <v>60</v>
      </c>
      <c r="O14" s="2" t="s">
        <v>61</v>
      </c>
      <c r="P14" s="10" t="s">
        <v>63</v>
      </c>
    </row>
    <row r="15" spans="2:21" ht="15" x14ac:dyDescent="0.25">
      <c r="B15" s="5" t="s">
        <v>53</v>
      </c>
      <c r="C15" s="5"/>
      <c r="D15" s="5"/>
      <c r="E15" s="5"/>
      <c r="F15" s="5"/>
      <c r="G15" s="5"/>
      <c r="H15" s="5"/>
      <c r="I15" s="5"/>
      <c r="J15" s="5"/>
      <c r="K15" s="5"/>
      <c r="L15" s="7"/>
      <c r="M15" s="4" t="s">
        <v>59</v>
      </c>
      <c r="N15" s="2" t="s">
        <v>60</v>
      </c>
      <c r="O15" s="2" t="s">
        <v>61</v>
      </c>
      <c r="P15" s="10" t="s">
        <v>64</v>
      </c>
    </row>
    <row r="16" spans="2:21" x14ac:dyDescent="0.2">
      <c r="B16" s="5" t="s">
        <v>54</v>
      </c>
      <c r="C16" s="5"/>
      <c r="D16" s="5"/>
      <c r="E16" s="5"/>
      <c r="F16" s="5"/>
      <c r="G16" s="5"/>
      <c r="H16" s="5"/>
      <c r="I16" s="5"/>
      <c r="J16" s="5"/>
      <c r="K16" s="5"/>
      <c r="L16" s="7"/>
      <c r="M16" s="4" t="s">
        <v>59</v>
      </c>
      <c r="N16" s="2" t="s">
        <v>60</v>
      </c>
      <c r="O16" s="2" t="s">
        <v>61</v>
      </c>
      <c r="P16" s="2" t="s">
        <v>65</v>
      </c>
    </row>
    <row r="17" spans="2:16" ht="15" customHeight="1" x14ac:dyDescent="0.2">
      <c r="B17" s="5" t="s">
        <v>55</v>
      </c>
      <c r="C17" s="5"/>
      <c r="D17" s="5"/>
      <c r="E17" s="5"/>
      <c r="F17" s="5"/>
      <c r="G17" s="5"/>
      <c r="H17" s="5"/>
      <c r="I17" s="5"/>
      <c r="J17" s="5"/>
      <c r="K17" s="5"/>
      <c r="L17" s="7"/>
      <c r="M17" s="4" t="s">
        <v>59</v>
      </c>
      <c r="N17" s="2" t="s">
        <v>60</v>
      </c>
      <c r="O17" s="2" t="s">
        <v>61</v>
      </c>
      <c r="P17" s="2" t="s">
        <v>66</v>
      </c>
    </row>
    <row r="18" spans="2:16" x14ac:dyDescent="0.2">
      <c r="B18" s="5" t="s">
        <v>56</v>
      </c>
      <c r="C18" s="5"/>
      <c r="D18" s="5"/>
      <c r="E18" s="5"/>
      <c r="F18" s="5"/>
      <c r="G18" s="5"/>
      <c r="H18" s="5"/>
      <c r="I18" s="5"/>
      <c r="J18" s="5"/>
      <c r="K18" s="5"/>
      <c r="L18" s="7"/>
      <c r="M18" s="4" t="s">
        <v>59</v>
      </c>
      <c r="N18" s="2" t="s">
        <v>60</v>
      </c>
      <c r="O18" s="2" t="s">
        <v>61</v>
      </c>
      <c r="P18" s="2" t="s">
        <v>67</v>
      </c>
    </row>
    <row r="19" spans="2:16" x14ac:dyDescent="0.2">
      <c r="B19" s="5" t="s">
        <v>58</v>
      </c>
      <c r="C19" s="5"/>
      <c r="D19" s="5"/>
      <c r="E19" s="5"/>
      <c r="F19" s="5"/>
      <c r="G19" s="5"/>
      <c r="H19" s="5"/>
      <c r="I19" s="5"/>
      <c r="J19" s="5"/>
      <c r="K19" s="5"/>
      <c r="L19" s="7"/>
      <c r="M19" s="4" t="s">
        <v>59</v>
      </c>
      <c r="N19" s="2" t="s">
        <v>60</v>
      </c>
      <c r="O19" s="2" t="s">
        <v>61</v>
      </c>
      <c r="P19" s="2" t="s">
        <v>68</v>
      </c>
    </row>
    <row r="20" spans="2:16" x14ac:dyDescent="0.2">
      <c r="B20" s="3"/>
      <c r="C20" s="3"/>
      <c r="D20" s="3"/>
      <c r="E20" s="3"/>
      <c r="F20" s="3"/>
      <c r="G20" s="3"/>
      <c r="H20" s="3"/>
      <c r="I20" s="3"/>
      <c r="J20" s="3"/>
      <c r="K20" s="3"/>
      <c r="L20" s="3"/>
      <c r="M20" s="3"/>
    </row>
    <row r="21" spans="2:16" ht="18" customHeight="1" x14ac:dyDescent="0.2">
      <c r="B21" s="42" t="s">
        <v>8</v>
      </c>
      <c r="C21" s="42"/>
      <c r="D21" s="42"/>
      <c r="E21" s="42"/>
      <c r="F21" s="42"/>
      <c r="G21" s="42"/>
      <c r="H21" s="42"/>
      <c r="I21" s="42"/>
      <c r="J21" s="42"/>
      <c r="K21" s="42"/>
      <c r="L21" s="42"/>
      <c r="M21" s="42"/>
    </row>
    <row r="22" spans="2:16" ht="14.25" customHeight="1" x14ac:dyDescent="0.2">
      <c r="B22" s="42"/>
      <c r="C22" s="42"/>
      <c r="D22" s="42"/>
      <c r="E22" s="42"/>
      <c r="F22" s="42"/>
      <c r="G22" s="42"/>
      <c r="H22" s="42"/>
      <c r="I22" s="42"/>
      <c r="J22" s="42"/>
      <c r="K22" s="42"/>
      <c r="L22" s="42"/>
      <c r="M22" s="42"/>
    </row>
    <row r="23" spans="2:16" x14ac:dyDescent="0.2">
      <c r="B23" s="36" t="s">
        <v>113</v>
      </c>
      <c r="C23" s="36"/>
      <c r="D23" s="36"/>
      <c r="E23" s="36"/>
      <c r="F23" s="36"/>
      <c r="G23" s="36"/>
      <c r="H23" s="36"/>
      <c r="I23" s="36"/>
      <c r="J23" s="36"/>
      <c r="K23" s="36"/>
      <c r="L23" s="36"/>
      <c r="M23" s="36"/>
    </row>
    <row r="24" spans="2:16" x14ac:dyDescent="0.2">
      <c r="B24" s="41" t="s">
        <v>75</v>
      </c>
      <c r="C24" s="41"/>
      <c r="D24" s="41"/>
      <c r="E24" s="41"/>
      <c r="F24" s="41"/>
      <c r="G24" s="41"/>
      <c r="H24" s="41"/>
      <c r="I24" s="41"/>
      <c r="J24" s="41"/>
      <c r="K24" s="41"/>
      <c r="L24" s="41"/>
      <c r="M24" s="41"/>
    </row>
    <row r="25" spans="2:16" x14ac:dyDescent="0.2">
      <c r="B25" s="41"/>
      <c r="C25" s="41"/>
      <c r="D25" s="41"/>
      <c r="E25" s="41"/>
      <c r="F25" s="41"/>
      <c r="G25" s="41"/>
      <c r="H25" s="41"/>
      <c r="I25" s="41"/>
      <c r="J25" s="41"/>
      <c r="K25" s="41"/>
      <c r="L25" s="41"/>
      <c r="M25" s="41"/>
    </row>
    <row r="26" spans="2:16" x14ac:dyDescent="0.2">
      <c r="B26" s="41"/>
      <c r="C26" s="41"/>
      <c r="D26" s="41"/>
      <c r="E26" s="41"/>
      <c r="F26" s="41"/>
      <c r="G26" s="41"/>
      <c r="H26" s="41"/>
      <c r="I26" s="41"/>
      <c r="J26" s="41"/>
      <c r="K26" s="41"/>
      <c r="L26" s="41"/>
      <c r="M26" s="41"/>
    </row>
    <row r="27" spans="2:16" x14ac:dyDescent="0.2">
      <c r="B27" s="41"/>
      <c r="C27" s="41"/>
      <c r="D27" s="41"/>
      <c r="E27" s="41"/>
      <c r="F27" s="41"/>
      <c r="G27" s="41"/>
      <c r="H27" s="41"/>
      <c r="I27" s="41"/>
      <c r="J27" s="41"/>
      <c r="K27" s="41"/>
      <c r="L27" s="41"/>
      <c r="M27" s="41"/>
    </row>
    <row r="28" spans="2:16" x14ac:dyDescent="0.2">
      <c r="B28" s="41"/>
      <c r="C28" s="41"/>
      <c r="D28" s="41"/>
      <c r="E28" s="41"/>
      <c r="F28" s="41"/>
      <c r="G28" s="41"/>
      <c r="H28" s="41"/>
      <c r="I28" s="41"/>
      <c r="J28" s="41"/>
      <c r="K28" s="41"/>
      <c r="L28" s="41"/>
      <c r="M28" s="41"/>
    </row>
    <row r="29" spans="2:16" x14ac:dyDescent="0.2">
      <c r="B29" s="41"/>
      <c r="C29" s="41"/>
      <c r="D29" s="41"/>
      <c r="E29" s="41"/>
      <c r="F29" s="41"/>
      <c r="G29" s="41"/>
      <c r="H29" s="41"/>
      <c r="I29" s="41"/>
      <c r="J29" s="41"/>
      <c r="K29" s="41"/>
      <c r="L29" s="41"/>
      <c r="M29" s="41"/>
    </row>
    <row r="30" spans="2:16" x14ac:dyDescent="0.2">
      <c r="B30" s="41"/>
      <c r="C30" s="41"/>
      <c r="D30" s="41"/>
      <c r="E30" s="41"/>
      <c r="F30" s="41"/>
      <c r="G30" s="41"/>
      <c r="H30" s="41"/>
      <c r="I30" s="41"/>
      <c r="J30" s="41"/>
      <c r="K30" s="41"/>
      <c r="L30" s="41"/>
      <c r="M30" s="41"/>
    </row>
    <row r="41" ht="14.25" customHeight="1" x14ac:dyDescent="0.2"/>
  </sheetData>
  <mergeCells count="13">
    <mergeCell ref="B2:M4"/>
    <mergeCell ref="B6:E7"/>
    <mergeCell ref="F6:M7"/>
    <mergeCell ref="B9:M10"/>
    <mergeCell ref="R2:U5"/>
    <mergeCell ref="M11:M12"/>
    <mergeCell ref="N11:N12"/>
    <mergeCell ref="O11:O12"/>
    <mergeCell ref="P11:P12"/>
    <mergeCell ref="B24:M30"/>
    <mergeCell ref="B11:K12"/>
    <mergeCell ref="B21:M22"/>
    <mergeCell ref="B23:M23"/>
  </mergeCells>
  <hyperlinks>
    <hyperlink ref="R2:U5" location="Welcome!A1" display="Back to Welcome" xr:uid="{9F5F282D-ABBD-4DD5-AA51-06EDDCA97FDD}"/>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232FD-702A-4352-8F93-DCE28D40BBA5}">
  <dimension ref="B1:S31"/>
  <sheetViews>
    <sheetView showGridLines="0" zoomScale="130" zoomScaleNormal="130" workbookViewId="0">
      <selection activeCell="P2" sqref="P2:S5"/>
    </sheetView>
  </sheetViews>
  <sheetFormatPr defaultRowHeight="14.25" x14ac:dyDescent="0.2"/>
  <cols>
    <col min="1" max="6" width="9.140625" style="1"/>
    <col min="7" max="7" width="28.28515625" style="1" customWidth="1"/>
    <col min="8" max="8" width="8.42578125" style="1" customWidth="1"/>
    <col min="9" max="16384" width="9.140625" style="1"/>
  </cols>
  <sheetData>
    <row r="1" spans="2:19" ht="15" thickBot="1" x14ac:dyDescent="0.25"/>
    <row r="2" spans="2:19" ht="14.25" customHeight="1" thickBot="1" x14ac:dyDescent="0.25">
      <c r="B2" s="37" t="s">
        <v>93</v>
      </c>
      <c r="C2" s="37"/>
      <c r="D2" s="37"/>
      <c r="E2" s="37"/>
      <c r="F2" s="37"/>
      <c r="G2" s="37"/>
      <c r="H2" s="37"/>
      <c r="I2" s="37"/>
      <c r="J2" s="37"/>
      <c r="K2" s="37"/>
      <c r="P2" s="58" t="s">
        <v>121</v>
      </c>
      <c r="Q2" s="58"/>
      <c r="R2" s="58"/>
      <c r="S2" s="58"/>
    </row>
    <row r="3" spans="2:19" ht="14.25" customHeight="1" thickBot="1" x14ac:dyDescent="0.25">
      <c r="B3" s="37"/>
      <c r="C3" s="37"/>
      <c r="D3" s="37"/>
      <c r="E3" s="37"/>
      <c r="F3" s="37"/>
      <c r="G3" s="37"/>
      <c r="H3" s="37"/>
      <c r="I3" s="37"/>
      <c r="J3" s="37"/>
      <c r="K3" s="37"/>
      <c r="P3" s="58"/>
      <c r="Q3" s="58"/>
      <c r="R3" s="58"/>
      <c r="S3" s="58"/>
    </row>
    <row r="4" spans="2:19" ht="14.25" customHeight="1" thickBot="1" x14ac:dyDescent="0.25">
      <c r="B4" s="37"/>
      <c r="C4" s="37"/>
      <c r="D4" s="37"/>
      <c r="E4" s="37"/>
      <c r="F4" s="37"/>
      <c r="G4" s="37"/>
      <c r="H4" s="37"/>
      <c r="I4" s="37"/>
      <c r="J4" s="37"/>
      <c r="K4" s="37"/>
      <c r="P4" s="58"/>
      <c r="Q4" s="58"/>
      <c r="R4" s="58"/>
      <c r="S4" s="58"/>
    </row>
    <row r="5" spans="2:19" ht="15" thickBot="1" x14ac:dyDescent="0.25">
      <c r="P5" s="58"/>
      <c r="Q5" s="58"/>
      <c r="R5" s="58"/>
      <c r="S5" s="58"/>
    </row>
    <row r="6" spans="2:19" ht="14.25" customHeight="1" x14ac:dyDescent="0.2">
      <c r="B6" s="38" t="s">
        <v>1</v>
      </c>
      <c r="C6" s="38"/>
      <c r="D6" s="38"/>
      <c r="E6" s="38"/>
      <c r="F6" s="40" t="s">
        <v>94</v>
      </c>
      <c r="G6" s="40"/>
      <c r="H6" s="40"/>
      <c r="I6" s="40"/>
      <c r="J6" s="40"/>
      <c r="K6" s="40"/>
      <c r="L6" s="40"/>
      <c r="M6" s="40"/>
      <c r="N6" s="40"/>
      <c r="O6" s="40"/>
    </row>
    <row r="7" spans="2:19" ht="14.25" customHeight="1" x14ac:dyDescent="0.2">
      <c r="B7" s="38"/>
      <c r="C7" s="38"/>
      <c r="D7" s="38"/>
      <c r="E7" s="38"/>
      <c r="F7" s="40"/>
      <c r="G7" s="40"/>
      <c r="H7" s="40"/>
      <c r="I7" s="40"/>
      <c r="J7" s="40"/>
      <c r="K7" s="40"/>
      <c r="L7" s="40"/>
      <c r="M7" s="40"/>
      <c r="N7" s="40"/>
      <c r="O7" s="40"/>
    </row>
    <row r="9" spans="2:19" ht="14.25" customHeight="1" x14ac:dyDescent="0.2">
      <c r="B9" s="38" t="s">
        <v>3</v>
      </c>
      <c r="C9" s="38"/>
      <c r="D9" s="38"/>
      <c r="E9" s="38"/>
      <c r="F9" s="38"/>
      <c r="G9" s="38"/>
      <c r="H9" s="38"/>
      <c r="I9" s="38"/>
      <c r="J9" s="38"/>
      <c r="K9" s="38"/>
      <c r="L9" s="38"/>
      <c r="M9" s="38"/>
      <c r="N9" s="38"/>
    </row>
    <row r="10" spans="2:19" ht="14.25" customHeight="1" x14ac:dyDescent="0.2">
      <c r="B10" s="38"/>
      <c r="C10" s="38"/>
      <c r="D10" s="38"/>
      <c r="E10" s="38"/>
      <c r="F10" s="38"/>
      <c r="G10" s="38"/>
      <c r="H10" s="38"/>
      <c r="I10" s="38"/>
      <c r="J10" s="38"/>
      <c r="K10" s="38"/>
      <c r="L10" s="38"/>
      <c r="M10" s="38"/>
      <c r="N10" s="38"/>
    </row>
    <row r="11" spans="2:19" ht="14.25" customHeight="1" x14ac:dyDescent="0.2">
      <c r="B11" s="43" t="s">
        <v>83</v>
      </c>
      <c r="C11" s="43"/>
      <c r="D11" s="43"/>
      <c r="E11" s="43"/>
      <c r="F11" s="6"/>
      <c r="G11" s="43" t="s">
        <v>92</v>
      </c>
      <c r="H11" s="43"/>
      <c r="I11" s="6"/>
      <c r="J11" s="43" t="s">
        <v>95</v>
      </c>
      <c r="K11" s="43"/>
      <c r="L11" s="43"/>
      <c r="M11" s="43"/>
      <c r="N11" s="43"/>
      <c r="O11" s="6"/>
    </row>
    <row r="12" spans="2:19" ht="14.25" customHeight="1" x14ac:dyDescent="0.2">
      <c r="B12" s="43"/>
      <c r="C12" s="43"/>
      <c r="D12" s="43"/>
      <c r="E12" s="43"/>
      <c r="F12" s="6"/>
      <c r="G12" s="43"/>
      <c r="H12" s="43"/>
      <c r="I12" s="6"/>
      <c r="J12" s="43"/>
      <c r="K12" s="43"/>
      <c r="L12" s="43"/>
      <c r="M12" s="43"/>
      <c r="N12" s="43"/>
      <c r="O12" s="6"/>
    </row>
    <row r="13" spans="2:19" ht="15" x14ac:dyDescent="0.25">
      <c r="B13" s="47" t="s">
        <v>84</v>
      </c>
      <c r="C13" s="47"/>
      <c r="D13" s="47"/>
      <c r="E13" s="49" t="s">
        <v>85</v>
      </c>
      <c r="F13" s="48"/>
      <c r="G13" s="49" t="s">
        <v>84</v>
      </c>
      <c r="H13" s="49" t="s">
        <v>91</v>
      </c>
      <c r="I13" s="8"/>
      <c r="J13" s="47" t="s">
        <v>84</v>
      </c>
      <c r="K13" s="47"/>
      <c r="L13" s="47"/>
      <c r="M13" s="49" t="s">
        <v>85</v>
      </c>
      <c r="N13" s="49" t="s">
        <v>91</v>
      </c>
    </row>
    <row r="14" spans="2:19" x14ac:dyDescent="0.2">
      <c r="B14" s="51" t="str">
        <f>LOWER("Digital Culture Network")</f>
        <v>digital culture network</v>
      </c>
      <c r="C14" s="51"/>
      <c r="D14" s="51"/>
      <c r="E14" s="50">
        <v>2</v>
      </c>
      <c r="F14" s="48"/>
      <c r="G14" s="5" t="s">
        <v>87</v>
      </c>
      <c r="H14" s="50">
        <v>100</v>
      </c>
      <c r="I14" s="8"/>
      <c r="J14" s="51" t="s">
        <v>96</v>
      </c>
      <c r="K14" s="51"/>
      <c r="L14" s="51"/>
      <c r="M14" s="4">
        <v>2</v>
      </c>
      <c r="N14" s="50">
        <f>VLOOKUP(J14,$G$13:$H$19,2,FALSE)</f>
        <v>1000</v>
      </c>
    </row>
    <row r="15" spans="2:19" x14ac:dyDescent="0.2">
      <c r="B15" s="45" t="s">
        <v>90</v>
      </c>
      <c r="C15" s="45"/>
      <c r="D15" s="45"/>
      <c r="E15" s="50">
        <v>20</v>
      </c>
      <c r="F15" s="48"/>
      <c r="G15" s="50" t="str">
        <f>LOWER("Digital Culture Network")</f>
        <v>digital culture network</v>
      </c>
      <c r="H15" s="50">
        <v>1000</v>
      </c>
      <c r="I15" s="7"/>
      <c r="J15" s="45" t="s">
        <v>90</v>
      </c>
      <c r="K15" s="45"/>
      <c r="L15" s="45"/>
      <c r="M15" s="4">
        <v>20</v>
      </c>
      <c r="N15" s="50">
        <f t="shared" ref="N15:N16" si="0">VLOOKUP(J15,$G$13:$H$19,2,FALSE)</f>
        <v>100</v>
      </c>
    </row>
    <row r="16" spans="2:19" x14ac:dyDescent="0.2">
      <c r="B16" s="45" t="s">
        <v>88</v>
      </c>
      <c r="C16" s="45"/>
      <c r="D16" s="45"/>
      <c r="E16" s="50">
        <v>47</v>
      </c>
      <c r="F16" s="48"/>
      <c r="G16" s="5" t="s">
        <v>90</v>
      </c>
      <c r="H16" s="50">
        <v>100</v>
      </c>
      <c r="I16" s="7"/>
      <c r="J16" s="45" t="s">
        <v>88</v>
      </c>
      <c r="K16" s="45"/>
      <c r="L16" s="45"/>
      <c r="M16" s="4">
        <v>47</v>
      </c>
      <c r="N16" s="50">
        <f t="shared" si="0"/>
        <v>150</v>
      </c>
    </row>
    <row r="17" spans="2:14" ht="15" customHeight="1" x14ac:dyDescent="0.2">
      <c r="F17" s="48"/>
      <c r="G17" s="5" t="s">
        <v>86</v>
      </c>
      <c r="H17" s="50">
        <v>100</v>
      </c>
      <c r="I17" s="7"/>
      <c r="J17" s="53"/>
      <c r="K17" s="53"/>
      <c r="L17" s="53"/>
      <c r="M17" s="7"/>
      <c r="N17" s="7"/>
    </row>
    <row r="18" spans="2:14" x14ac:dyDescent="0.2">
      <c r="B18" s="48"/>
      <c r="C18" s="48"/>
      <c r="D18" s="48"/>
      <c r="E18" s="7"/>
      <c r="F18" s="48"/>
      <c r="G18" s="5" t="s">
        <v>89</v>
      </c>
      <c r="H18" s="50">
        <v>100</v>
      </c>
      <c r="I18" s="7"/>
      <c r="J18" s="53"/>
      <c r="K18" s="53"/>
      <c r="L18" s="53"/>
      <c r="M18" s="7"/>
      <c r="N18" s="7"/>
    </row>
    <row r="19" spans="2:14" x14ac:dyDescent="0.2">
      <c r="F19" s="48"/>
      <c r="G19" s="5" t="s">
        <v>88</v>
      </c>
      <c r="H19" s="50">
        <v>150</v>
      </c>
      <c r="I19" s="7"/>
      <c r="J19" s="53"/>
      <c r="K19" s="53"/>
      <c r="L19" s="53"/>
      <c r="M19" s="7"/>
      <c r="N19" s="7"/>
    </row>
    <row r="20" spans="2:14" x14ac:dyDescent="0.2">
      <c r="F20" s="3"/>
      <c r="G20" s="3"/>
      <c r="H20" s="3"/>
      <c r="I20" s="3"/>
      <c r="J20" s="3"/>
      <c r="K20" s="3"/>
    </row>
    <row r="21" spans="2:14" ht="18" customHeight="1" x14ac:dyDescent="0.2">
      <c r="B21" s="42" t="s">
        <v>8</v>
      </c>
      <c r="C21" s="42"/>
      <c r="D21" s="42"/>
      <c r="E21" s="42"/>
      <c r="F21" s="42"/>
      <c r="G21" s="42"/>
      <c r="H21" s="42"/>
      <c r="I21" s="42"/>
      <c r="J21" s="42"/>
      <c r="K21" s="42"/>
      <c r="L21" s="42"/>
      <c r="M21" s="42"/>
      <c r="N21" s="42"/>
    </row>
    <row r="22" spans="2:14" ht="14.25" customHeight="1" x14ac:dyDescent="0.2">
      <c r="B22" s="42"/>
      <c r="C22" s="42"/>
      <c r="D22" s="42"/>
      <c r="E22" s="42"/>
      <c r="F22" s="42"/>
      <c r="G22" s="42"/>
      <c r="H22" s="42"/>
      <c r="I22" s="42"/>
      <c r="J22" s="42"/>
      <c r="K22" s="42"/>
      <c r="L22" s="42"/>
      <c r="M22" s="42"/>
      <c r="N22" s="42"/>
    </row>
    <row r="23" spans="2:14" x14ac:dyDescent="0.2">
      <c r="B23" s="36" t="s">
        <v>97</v>
      </c>
      <c r="C23" s="36"/>
      <c r="D23" s="36"/>
      <c r="E23" s="36"/>
      <c r="F23" s="36"/>
      <c r="G23" s="36"/>
      <c r="H23" s="36"/>
      <c r="I23" s="36"/>
      <c r="J23" s="36"/>
      <c r="K23" s="36"/>
      <c r="L23" s="36"/>
      <c r="M23" s="36"/>
      <c r="N23" s="36"/>
    </row>
    <row r="24" spans="2:14" ht="14.25" customHeight="1" x14ac:dyDescent="0.2">
      <c r="B24" s="41" t="s">
        <v>98</v>
      </c>
      <c r="C24" s="41"/>
      <c r="D24" s="41"/>
      <c r="E24" s="41"/>
      <c r="F24" s="41"/>
      <c r="G24" s="41"/>
      <c r="H24" s="41"/>
      <c r="I24" s="41"/>
      <c r="J24" s="41"/>
      <c r="K24" s="41"/>
      <c r="L24" s="41"/>
      <c r="M24" s="41"/>
      <c r="N24" s="41"/>
    </row>
    <row r="25" spans="2:14" x14ac:dyDescent="0.2">
      <c r="B25" s="41"/>
      <c r="C25" s="41"/>
      <c r="D25" s="41"/>
      <c r="E25" s="41"/>
      <c r="F25" s="41"/>
      <c r="G25" s="41"/>
      <c r="H25" s="41"/>
      <c r="I25" s="41"/>
      <c r="J25" s="41"/>
      <c r="K25" s="41"/>
      <c r="L25" s="41"/>
      <c r="M25" s="41"/>
      <c r="N25" s="41"/>
    </row>
    <row r="26" spans="2:14" x14ac:dyDescent="0.2">
      <c r="B26" s="41"/>
      <c r="C26" s="41"/>
      <c r="D26" s="41"/>
      <c r="E26" s="41"/>
      <c r="F26" s="41"/>
      <c r="G26" s="41"/>
      <c r="H26" s="41"/>
      <c r="I26" s="41"/>
      <c r="J26" s="41"/>
      <c r="K26" s="41"/>
      <c r="L26" s="41"/>
      <c r="M26" s="41"/>
      <c r="N26" s="41"/>
    </row>
    <row r="27" spans="2:14" x14ac:dyDescent="0.2">
      <c r="B27" s="41"/>
      <c r="C27" s="41"/>
      <c r="D27" s="41"/>
      <c r="E27" s="41"/>
      <c r="F27" s="41"/>
      <c r="G27" s="41"/>
      <c r="H27" s="41"/>
      <c r="I27" s="41"/>
      <c r="J27" s="41"/>
      <c r="K27" s="41"/>
      <c r="L27" s="41"/>
      <c r="M27" s="41"/>
      <c r="N27" s="41"/>
    </row>
    <row r="28" spans="2:14" x14ac:dyDescent="0.2">
      <c r="B28" s="41"/>
      <c r="C28" s="41"/>
      <c r="D28" s="41"/>
      <c r="E28" s="41"/>
      <c r="F28" s="41"/>
      <c r="G28" s="41"/>
      <c r="H28" s="41"/>
      <c r="I28" s="41"/>
      <c r="J28" s="41"/>
      <c r="K28" s="41"/>
      <c r="L28" s="41"/>
      <c r="M28" s="41"/>
      <c r="N28" s="41"/>
    </row>
    <row r="29" spans="2:14" x14ac:dyDescent="0.2">
      <c r="B29" s="41"/>
      <c r="C29" s="41"/>
      <c r="D29" s="41"/>
      <c r="E29" s="41"/>
      <c r="F29" s="41"/>
      <c r="G29" s="41"/>
      <c r="H29" s="41"/>
      <c r="I29" s="41"/>
      <c r="J29" s="41"/>
      <c r="K29" s="41"/>
      <c r="L29" s="41"/>
      <c r="M29" s="41"/>
      <c r="N29" s="41"/>
    </row>
    <row r="30" spans="2:14" x14ac:dyDescent="0.2">
      <c r="B30" s="41"/>
      <c r="C30" s="41"/>
      <c r="D30" s="41"/>
      <c r="E30" s="41"/>
      <c r="F30" s="41"/>
      <c r="G30" s="41"/>
      <c r="H30" s="41"/>
      <c r="I30" s="41"/>
      <c r="J30" s="41"/>
      <c r="K30" s="41"/>
      <c r="L30" s="41"/>
      <c r="M30" s="41"/>
      <c r="N30" s="41"/>
    </row>
    <row r="31" spans="2:14" x14ac:dyDescent="0.2">
      <c r="B31" s="41"/>
      <c r="C31" s="41"/>
      <c r="D31" s="41"/>
      <c r="E31" s="41"/>
      <c r="F31" s="41"/>
      <c r="G31" s="41"/>
      <c r="H31" s="41"/>
      <c r="I31" s="41"/>
      <c r="J31" s="41"/>
      <c r="K31" s="41"/>
      <c r="L31" s="41"/>
      <c r="M31" s="41"/>
      <c r="N31" s="41"/>
    </row>
  </sheetData>
  <sortState xmlns:xlrd2="http://schemas.microsoft.com/office/spreadsheetml/2017/richdata2" ref="G14:H19">
    <sortCondition ref="G14"/>
  </sortState>
  <mergeCells count="22">
    <mergeCell ref="B23:N23"/>
    <mergeCell ref="B24:N31"/>
    <mergeCell ref="B9:N10"/>
    <mergeCell ref="P2:S5"/>
    <mergeCell ref="J16:L16"/>
    <mergeCell ref="J17:L17"/>
    <mergeCell ref="J18:L18"/>
    <mergeCell ref="J19:L19"/>
    <mergeCell ref="J11:N12"/>
    <mergeCell ref="B21:N22"/>
    <mergeCell ref="B13:D13"/>
    <mergeCell ref="B14:D14"/>
    <mergeCell ref="B15:D15"/>
    <mergeCell ref="B16:D16"/>
    <mergeCell ref="B11:E12"/>
    <mergeCell ref="J13:L13"/>
    <mergeCell ref="J14:L14"/>
    <mergeCell ref="J15:L15"/>
    <mergeCell ref="B2:K4"/>
    <mergeCell ref="B6:E7"/>
    <mergeCell ref="G11:H12"/>
    <mergeCell ref="F6:O7"/>
  </mergeCells>
  <hyperlinks>
    <hyperlink ref="P2:S5" location="Welcome!A1" display="Back to Welcome" xr:uid="{0E297171-3481-4367-B2D2-E205D75CA16E}"/>
  </hyperlink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080F1-83BD-4307-AC1A-505DECEC0EE6}">
  <dimension ref="B1:S44"/>
  <sheetViews>
    <sheetView showGridLines="0" zoomScale="145" zoomScaleNormal="145" workbookViewId="0">
      <selection activeCell="K19" sqref="K19"/>
    </sheetView>
  </sheetViews>
  <sheetFormatPr defaultRowHeight="15" x14ac:dyDescent="0.2"/>
  <cols>
    <col min="1" max="16384" width="9.140625" style="1"/>
  </cols>
  <sheetData>
    <row r="1" spans="2:19" thickBot="1" x14ac:dyDescent="0.25"/>
    <row r="2" spans="2:19" ht="14.25" customHeight="1" thickBot="1" x14ac:dyDescent="0.25">
      <c r="B2" s="37" t="s">
        <v>100</v>
      </c>
      <c r="C2" s="37"/>
      <c r="D2" s="37"/>
      <c r="E2" s="37"/>
      <c r="F2" s="37"/>
      <c r="G2" s="37"/>
      <c r="H2" s="37"/>
      <c r="I2" s="37"/>
      <c r="J2" s="37"/>
      <c r="K2" s="37"/>
      <c r="L2" s="37"/>
      <c r="M2" s="37"/>
      <c r="P2" s="58" t="s">
        <v>121</v>
      </c>
      <c r="Q2" s="58"/>
      <c r="R2" s="58"/>
      <c r="S2" s="58"/>
    </row>
    <row r="3" spans="2:19" ht="14.25" customHeight="1" thickBot="1" x14ac:dyDescent="0.25">
      <c r="B3" s="37"/>
      <c r="C3" s="37"/>
      <c r="D3" s="37"/>
      <c r="E3" s="37"/>
      <c r="F3" s="37"/>
      <c r="G3" s="37"/>
      <c r="H3" s="37"/>
      <c r="I3" s="37"/>
      <c r="J3" s="37"/>
      <c r="K3" s="37"/>
      <c r="L3" s="37"/>
      <c r="M3" s="37"/>
      <c r="P3" s="58"/>
      <c r="Q3" s="58"/>
      <c r="R3" s="58"/>
      <c r="S3" s="58"/>
    </row>
    <row r="4" spans="2:19" ht="14.25" customHeight="1" thickBot="1" x14ac:dyDescent="0.25">
      <c r="B4" s="37"/>
      <c r="C4" s="37"/>
      <c r="D4" s="37"/>
      <c r="E4" s="37"/>
      <c r="F4" s="37"/>
      <c r="G4" s="37"/>
      <c r="H4" s="37"/>
      <c r="I4" s="37"/>
      <c r="J4" s="37"/>
      <c r="K4" s="37"/>
      <c r="L4" s="37"/>
      <c r="M4" s="37"/>
      <c r="P4" s="58"/>
      <c r="Q4" s="58"/>
      <c r="R4" s="58"/>
      <c r="S4" s="58"/>
    </row>
    <row r="5" spans="2:19" thickBot="1" x14ac:dyDescent="0.25">
      <c r="P5" s="58"/>
      <c r="Q5" s="58"/>
      <c r="R5" s="58"/>
      <c r="S5" s="58"/>
    </row>
    <row r="6" spans="2:19" ht="14.25" customHeight="1" x14ac:dyDescent="0.2">
      <c r="B6" s="38" t="s">
        <v>1</v>
      </c>
      <c r="C6" s="38"/>
      <c r="D6" s="38"/>
      <c r="E6" s="38"/>
      <c r="F6" s="40" t="s">
        <v>101</v>
      </c>
      <c r="G6" s="40"/>
      <c r="H6" s="40"/>
      <c r="I6" s="40"/>
      <c r="J6" s="40"/>
      <c r="K6" s="40"/>
      <c r="L6" s="40"/>
      <c r="M6" s="40"/>
    </row>
    <row r="7" spans="2:19" ht="14.25" customHeight="1" x14ac:dyDescent="0.2">
      <c r="B7" s="38"/>
      <c r="C7" s="38"/>
      <c r="D7" s="38"/>
      <c r="E7" s="38"/>
      <c r="F7" s="40"/>
      <c r="G7" s="40"/>
      <c r="H7" s="40"/>
      <c r="I7" s="40"/>
      <c r="J7" s="40"/>
      <c r="K7" s="40"/>
      <c r="L7" s="40"/>
      <c r="M7" s="40"/>
    </row>
    <row r="9" spans="2:19" ht="14.25" customHeight="1" x14ac:dyDescent="0.2">
      <c r="B9" s="38" t="s">
        <v>3</v>
      </c>
      <c r="C9" s="38"/>
      <c r="D9" s="38"/>
      <c r="E9" s="38"/>
      <c r="F9" s="38"/>
      <c r="G9" s="38"/>
      <c r="H9" s="38"/>
      <c r="I9" s="38"/>
      <c r="J9" s="38"/>
      <c r="K9" s="38"/>
      <c r="L9" s="38"/>
      <c r="M9" s="38"/>
    </row>
    <row r="10" spans="2:19" ht="14.25" customHeight="1" x14ac:dyDescent="0.2">
      <c r="B10" s="38"/>
      <c r="C10" s="38"/>
      <c r="D10" s="38"/>
      <c r="E10" s="38"/>
      <c r="F10" s="38"/>
      <c r="G10" s="38"/>
      <c r="H10" s="38"/>
      <c r="I10" s="38"/>
      <c r="J10" s="38"/>
      <c r="K10" s="38"/>
      <c r="L10" s="38"/>
      <c r="M10" s="38"/>
    </row>
    <row r="11" spans="2:19" ht="14.25" customHeight="1" x14ac:dyDescent="0.2">
      <c r="B11" s="43" t="s">
        <v>83</v>
      </c>
      <c r="C11" s="43"/>
      <c r="D11" s="43"/>
      <c r="E11" s="43"/>
      <c r="F11" s="43"/>
      <c r="G11" s="43"/>
      <c r="H11" s="43"/>
      <c r="I11" s="43"/>
      <c r="J11" s="6"/>
      <c r="K11" s="43" t="s">
        <v>102</v>
      </c>
      <c r="L11" s="43"/>
      <c r="M11" s="43"/>
    </row>
    <row r="12" spans="2:19" ht="14.25" customHeight="1" x14ac:dyDescent="0.2">
      <c r="B12" s="43"/>
      <c r="C12" s="43"/>
      <c r="D12" s="43"/>
      <c r="E12" s="43"/>
      <c r="F12" s="43"/>
      <c r="G12" s="43"/>
      <c r="H12" s="43"/>
      <c r="I12" s="43"/>
      <c r="J12" s="6"/>
      <c r="K12" s="43"/>
      <c r="L12" s="43"/>
      <c r="M12" s="43"/>
    </row>
    <row r="13" spans="2:19" ht="14.25" x14ac:dyDescent="0.2">
      <c r="B13" s="50">
        <v>1</v>
      </c>
      <c r="C13" s="50">
        <v>5</v>
      </c>
      <c r="D13" s="50">
        <v>4</v>
      </c>
      <c r="E13" s="50">
        <v>9</v>
      </c>
      <c r="F13" s="50">
        <v>312</v>
      </c>
      <c r="G13" s="50">
        <v>2</v>
      </c>
      <c r="H13" s="50">
        <v>412</v>
      </c>
      <c r="I13" s="50">
        <v>45</v>
      </c>
      <c r="J13" s="7"/>
      <c r="K13" s="46">
        <f>INDEX(B13:I19,4,6)</f>
        <v>356</v>
      </c>
      <c r="L13" s="46"/>
      <c r="M13" s="46"/>
    </row>
    <row r="14" spans="2:19" ht="14.25" x14ac:dyDescent="0.2">
      <c r="B14" s="50">
        <v>4</v>
      </c>
      <c r="C14" s="50">
        <v>8</v>
      </c>
      <c r="D14" s="50">
        <v>78</v>
      </c>
      <c r="E14" s="50">
        <v>8</v>
      </c>
      <c r="F14" s="50">
        <v>8</v>
      </c>
      <c r="G14" s="50">
        <v>3</v>
      </c>
      <c r="H14" s="50">
        <v>6</v>
      </c>
      <c r="I14" s="50">
        <v>448</v>
      </c>
      <c r="J14" s="7"/>
      <c r="K14" s="46"/>
      <c r="L14" s="46"/>
      <c r="M14" s="46"/>
    </row>
    <row r="15" spans="2:19" ht="14.25" x14ac:dyDescent="0.2">
      <c r="B15" s="50">
        <v>3</v>
      </c>
      <c r="C15" s="50">
        <v>8</v>
      </c>
      <c r="D15" s="50">
        <v>8</v>
      </c>
      <c r="E15" s="50">
        <v>69</v>
      </c>
      <c r="F15" s="50">
        <v>5</v>
      </c>
      <c r="G15" s="50">
        <v>84</v>
      </c>
      <c r="H15" s="50">
        <v>2</v>
      </c>
      <c r="I15" s="50">
        <v>5</v>
      </c>
      <c r="J15" s="7"/>
      <c r="K15" s="7"/>
      <c r="L15" s="7"/>
      <c r="M15" s="7"/>
    </row>
    <row r="16" spans="2:19" ht="14.25" x14ac:dyDescent="0.2">
      <c r="B16" s="50">
        <v>200</v>
      </c>
      <c r="C16" s="50">
        <v>6</v>
      </c>
      <c r="D16" s="50">
        <v>8</v>
      </c>
      <c r="E16" s="50">
        <v>2</v>
      </c>
      <c r="F16" s="50">
        <v>2</v>
      </c>
      <c r="G16" s="50">
        <v>356</v>
      </c>
      <c r="H16" s="50">
        <v>48</v>
      </c>
      <c r="I16" s="50">
        <v>7</v>
      </c>
      <c r="J16" s="7"/>
      <c r="K16" s="7"/>
      <c r="L16" s="7"/>
      <c r="M16" s="7"/>
    </row>
    <row r="17" spans="2:13" ht="15" customHeight="1" x14ac:dyDescent="0.2">
      <c r="B17" s="50">
        <v>20</v>
      </c>
      <c r="C17" s="50">
        <v>3</v>
      </c>
      <c r="D17" s="50">
        <v>15</v>
      </c>
      <c r="E17" s="50">
        <v>6523</v>
      </c>
      <c r="F17" s="50">
        <v>2</v>
      </c>
      <c r="G17" s="50">
        <v>121</v>
      </c>
      <c r="H17" s="50">
        <v>8</v>
      </c>
      <c r="I17" s="50">
        <v>84</v>
      </c>
      <c r="J17" s="7"/>
      <c r="K17" s="7"/>
      <c r="L17" s="7"/>
      <c r="M17" s="7"/>
    </row>
    <row r="18" spans="2:13" ht="14.25" x14ac:dyDescent="0.2">
      <c r="B18" s="50">
        <v>2145</v>
      </c>
      <c r="C18" s="50">
        <v>84</v>
      </c>
      <c r="D18" s="50">
        <v>651</v>
      </c>
      <c r="E18" s="50">
        <v>315</v>
      </c>
      <c r="F18" s="50">
        <v>65</v>
      </c>
      <c r="G18" s="50">
        <v>31546</v>
      </c>
      <c r="H18" s="50">
        <v>3</v>
      </c>
      <c r="I18" s="50">
        <v>584</v>
      </c>
      <c r="J18" s="7"/>
      <c r="K18" s="7"/>
      <c r="L18" s="7"/>
      <c r="M18" s="7"/>
    </row>
    <row r="19" spans="2:13" ht="14.25" x14ac:dyDescent="0.2">
      <c r="B19" s="50">
        <v>23565</v>
      </c>
      <c r="C19" s="50">
        <v>486</v>
      </c>
      <c r="D19" s="50">
        <v>221</v>
      </c>
      <c r="E19" s="50">
        <v>8</v>
      </c>
      <c r="F19" s="50">
        <v>2</v>
      </c>
      <c r="G19" s="50">
        <v>12</v>
      </c>
      <c r="H19" s="50">
        <v>21</v>
      </c>
      <c r="I19" s="50">
        <v>48</v>
      </c>
      <c r="J19" s="7"/>
      <c r="K19" s="7"/>
      <c r="L19" s="7"/>
      <c r="M19" s="7"/>
    </row>
    <row r="20" spans="2:13" ht="14.25" x14ac:dyDescent="0.2">
      <c r="B20" s="3"/>
      <c r="C20" s="3"/>
      <c r="D20" s="3"/>
      <c r="E20" s="3"/>
      <c r="F20" s="3"/>
      <c r="G20" s="3"/>
      <c r="H20" s="3"/>
      <c r="I20" s="3"/>
      <c r="J20" s="3"/>
      <c r="K20" s="3"/>
      <c r="L20" s="3"/>
      <c r="M20" s="3"/>
    </row>
    <row r="21" spans="2:13" ht="18" customHeight="1" x14ac:dyDescent="0.2">
      <c r="B21" s="42" t="s">
        <v>8</v>
      </c>
      <c r="C21" s="42"/>
      <c r="D21" s="42"/>
      <c r="E21" s="42"/>
      <c r="F21" s="42"/>
      <c r="G21" s="42"/>
      <c r="H21" s="42"/>
      <c r="I21" s="42"/>
      <c r="J21" s="42"/>
      <c r="K21" s="42"/>
      <c r="L21" s="42"/>
      <c r="M21" s="42"/>
    </row>
    <row r="22" spans="2:13" ht="14.25" customHeight="1" x14ac:dyDescent="0.2">
      <c r="B22" s="42"/>
      <c r="C22" s="42"/>
      <c r="D22" s="42"/>
      <c r="E22" s="42"/>
      <c r="F22" s="42"/>
      <c r="G22" s="42"/>
      <c r="H22" s="42"/>
      <c r="I22" s="42"/>
      <c r="J22" s="42"/>
      <c r="K22" s="42"/>
      <c r="L22" s="42"/>
      <c r="M22" s="42"/>
    </row>
    <row r="23" spans="2:13" ht="14.25" x14ac:dyDescent="0.2">
      <c r="B23" s="36" t="s">
        <v>112</v>
      </c>
      <c r="C23" s="36"/>
      <c r="D23" s="36"/>
      <c r="E23" s="36"/>
      <c r="F23" s="36"/>
      <c r="G23" s="36"/>
      <c r="H23" s="36"/>
      <c r="I23" s="36"/>
      <c r="J23" s="36"/>
      <c r="K23" s="36"/>
      <c r="L23" s="36"/>
      <c r="M23" s="36"/>
    </row>
    <row r="24" spans="2:13" ht="14.25" x14ac:dyDescent="0.2">
      <c r="B24" s="41" t="s">
        <v>105</v>
      </c>
      <c r="C24" s="41"/>
      <c r="D24" s="41"/>
      <c r="E24" s="41"/>
      <c r="F24" s="41"/>
      <c r="G24" s="41"/>
      <c r="H24" s="41"/>
      <c r="I24" s="41"/>
      <c r="J24" s="41"/>
      <c r="K24" s="41"/>
      <c r="L24" s="41"/>
      <c r="M24" s="41"/>
    </row>
    <row r="25" spans="2:13" ht="14.25" x14ac:dyDescent="0.2">
      <c r="B25" s="41"/>
      <c r="C25" s="41"/>
      <c r="D25" s="41"/>
      <c r="E25" s="41"/>
      <c r="F25" s="41"/>
      <c r="G25" s="41"/>
      <c r="H25" s="41"/>
      <c r="I25" s="41"/>
      <c r="J25" s="41"/>
      <c r="K25" s="41"/>
      <c r="L25" s="41"/>
      <c r="M25" s="41"/>
    </row>
    <row r="26" spans="2:13" ht="14.25" x14ac:dyDescent="0.2">
      <c r="B26" s="41"/>
      <c r="C26" s="41"/>
      <c r="D26" s="41"/>
      <c r="E26" s="41"/>
      <c r="F26" s="41"/>
      <c r="G26" s="41"/>
      <c r="H26" s="41"/>
      <c r="I26" s="41"/>
      <c r="J26" s="41"/>
      <c r="K26" s="41"/>
      <c r="L26" s="41"/>
      <c r="M26" s="41"/>
    </row>
    <row r="27" spans="2:13" ht="14.25" x14ac:dyDescent="0.2">
      <c r="B27" s="41"/>
      <c r="C27" s="41"/>
      <c r="D27" s="41"/>
      <c r="E27" s="41"/>
      <c r="F27" s="41"/>
      <c r="G27" s="41"/>
      <c r="H27" s="41"/>
      <c r="I27" s="41"/>
      <c r="J27" s="41"/>
      <c r="K27" s="41"/>
      <c r="L27" s="41"/>
      <c r="M27" s="41"/>
    </row>
    <row r="28" spans="2:13" ht="14.25" x14ac:dyDescent="0.2">
      <c r="B28" s="41"/>
      <c r="C28" s="41"/>
      <c r="D28" s="41"/>
      <c r="E28" s="41"/>
      <c r="F28" s="41"/>
      <c r="G28" s="41"/>
      <c r="H28" s="41"/>
      <c r="I28" s="41"/>
      <c r="J28" s="41"/>
      <c r="K28" s="41"/>
      <c r="L28" s="41"/>
      <c r="M28" s="41"/>
    </row>
    <row r="29" spans="2:13" ht="14.25" x14ac:dyDescent="0.2"/>
    <row r="30" spans="2:13" ht="14.25" x14ac:dyDescent="0.2"/>
    <row r="31" spans="2:13" ht="14.25" x14ac:dyDescent="0.2"/>
    <row r="32" spans="2:13"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sheetData>
  <mergeCells count="11">
    <mergeCell ref="B23:M23"/>
    <mergeCell ref="B24:M28"/>
    <mergeCell ref="B11:I12"/>
    <mergeCell ref="P2:S5"/>
    <mergeCell ref="B2:M4"/>
    <mergeCell ref="F6:M7"/>
    <mergeCell ref="B9:M10"/>
    <mergeCell ref="K11:M12"/>
    <mergeCell ref="B21:M22"/>
    <mergeCell ref="K13:M14"/>
    <mergeCell ref="B6:E7"/>
  </mergeCells>
  <hyperlinks>
    <hyperlink ref="P2:S5" location="Welcome!A1" display="Back to Welcome" xr:uid="{8950E20A-633D-420A-97B3-1A1B8A579F1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DF66C-ACAA-4D52-8ED3-81CF278EC25F}">
  <dimension ref="B1:S44"/>
  <sheetViews>
    <sheetView showGridLines="0" zoomScale="145" zoomScaleNormal="145" workbookViewId="0">
      <selection activeCell="D17" sqref="D17"/>
    </sheetView>
  </sheetViews>
  <sheetFormatPr defaultRowHeight="15" x14ac:dyDescent="0.2"/>
  <cols>
    <col min="1" max="16384" width="9.140625" style="1"/>
  </cols>
  <sheetData>
    <row r="1" spans="2:19" thickBot="1" x14ac:dyDescent="0.25"/>
    <row r="2" spans="2:19" ht="14.25" customHeight="1" thickBot="1" x14ac:dyDescent="0.25">
      <c r="B2" s="37" t="s">
        <v>103</v>
      </c>
      <c r="C2" s="37"/>
      <c r="D2" s="37"/>
      <c r="E2" s="37"/>
      <c r="F2" s="37"/>
      <c r="G2" s="37"/>
      <c r="H2" s="37"/>
      <c r="I2" s="37"/>
      <c r="J2" s="37"/>
      <c r="K2" s="37"/>
      <c r="L2" s="37"/>
      <c r="M2" s="37"/>
      <c r="P2" s="58" t="s">
        <v>121</v>
      </c>
      <c r="Q2" s="58"/>
      <c r="R2" s="58"/>
      <c r="S2" s="58"/>
    </row>
    <row r="3" spans="2:19" ht="14.25" customHeight="1" thickBot="1" x14ac:dyDescent="0.25">
      <c r="B3" s="37"/>
      <c r="C3" s="37"/>
      <c r="D3" s="37"/>
      <c r="E3" s="37"/>
      <c r="F3" s="37"/>
      <c r="G3" s="37"/>
      <c r="H3" s="37"/>
      <c r="I3" s="37"/>
      <c r="J3" s="37"/>
      <c r="K3" s="37"/>
      <c r="L3" s="37"/>
      <c r="M3" s="37"/>
      <c r="P3" s="58"/>
      <c r="Q3" s="58"/>
      <c r="R3" s="58"/>
      <c r="S3" s="58"/>
    </row>
    <row r="4" spans="2:19" ht="14.25" customHeight="1" thickBot="1" x14ac:dyDescent="0.25">
      <c r="B4" s="37"/>
      <c r="C4" s="37"/>
      <c r="D4" s="37"/>
      <c r="E4" s="37"/>
      <c r="F4" s="37"/>
      <c r="G4" s="37"/>
      <c r="H4" s="37"/>
      <c r="I4" s="37"/>
      <c r="J4" s="37"/>
      <c r="K4" s="37"/>
      <c r="L4" s="37"/>
      <c r="M4" s="37"/>
      <c r="P4" s="58"/>
      <c r="Q4" s="58"/>
      <c r="R4" s="58"/>
      <c r="S4" s="58"/>
    </row>
    <row r="5" spans="2:19" thickBot="1" x14ac:dyDescent="0.25">
      <c r="P5" s="58"/>
      <c r="Q5" s="58"/>
      <c r="R5" s="58"/>
      <c r="S5" s="58"/>
    </row>
    <row r="6" spans="2:19" ht="14.25" customHeight="1" x14ac:dyDescent="0.2">
      <c r="B6" s="38" t="s">
        <v>1</v>
      </c>
      <c r="C6" s="38"/>
      <c r="D6" s="38"/>
      <c r="E6" s="38"/>
      <c r="F6" s="40" t="s">
        <v>104</v>
      </c>
      <c r="G6" s="40"/>
      <c r="H6" s="40"/>
      <c r="I6" s="40"/>
      <c r="J6" s="40"/>
      <c r="K6" s="40"/>
      <c r="L6" s="40"/>
      <c r="M6" s="40"/>
    </row>
    <row r="7" spans="2:19" ht="14.25" customHeight="1" x14ac:dyDescent="0.2">
      <c r="B7" s="38"/>
      <c r="C7" s="38"/>
      <c r="D7" s="38"/>
      <c r="E7" s="38"/>
      <c r="F7" s="40"/>
      <c r="G7" s="40"/>
      <c r="H7" s="40"/>
      <c r="I7" s="40"/>
      <c r="J7" s="40"/>
      <c r="K7" s="40"/>
      <c r="L7" s="40"/>
      <c r="M7" s="40"/>
    </row>
    <row r="9" spans="2:19" ht="14.25" customHeight="1" x14ac:dyDescent="0.2">
      <c r="B9" s="38" t="s">
        <v>3</v>
      </c>
      <c r="C9" s="38"/>
      <c r="D9" s="38"/>
      <c r="E9" s="38"/>
      <c r="F9" s="38"/>
      <c r="G9" s="38"/>
      <c r="H9" s="38"/>
      <c r="I9" s="38"/>
      <c r="J9" s="38"/>
      <c r="K9" s="38"/>
      <c r="L9" s="38"/>
      <c r="M9" s="38"/>
    </row>
    <row r="10" spans="2:19" ht="14.25" customHeight="1" x14ac:dyDescent="0.2">
      <c r="B10" s="38"/>
      <c r="C10" s="38"/>
      <c r="D10" s="38"/>
      <c r="E10" s="38"/>
      <c r="F10" s="38"/>
      <c r="G10" s="38"/>
      <c r="H10" s="38"/>
      <c r="I10" s="38"/>
      <c r="J10" s="38"/>
      <c r="K10" s="38"/>
      <c r="L10" s="38"/>
      <c r="M10" s="38"/>
    </row>
    <row r="11" spans="2:19" ht="14.25" customHeight="1" x14ac:dyDescent="0.2">
      <c r="B11" s="43" t="s">
        <v>83</v>
      </c>
      <c r="C11" s="43"/>
      <c r="D11" s="43"/>
      <c r="E11" s="43"/>
      <c r="F11" s="43"/>
      <c r="G11" s="43"/>
      <c r="H11" s="43"/>
      <c r="I11" s="43"/>
      <c r="J11" s="6"/>
      <c r="K11" s="43" t="s">
        <v>102</v>
      </c>
      <c r="L11" s="43"/>
      <c r="M11" s="43"/>
    </row>
    <row r="12" spans="2:19" ht="14.25" customHeight="1" x14ac:dyDescent="0.2">
      <c r="B12" s="43"/>
      <c r="C12" s="43"/>
      <c r="D12" s="43"/>
      <c r="E12" s="43"/>
      <c r="F12" s="43"/>
      <c r="G12" s="43"/>
      <c r="H12" s="43"/>
      <c r="I12" s="43"/>
      <c r="J12" s="6"/>
      <c r="K12" s="43"/>
      <c r="L12" s="43"/>
      <c r="M12" s="43"/>
    </row>
    <row r="13" spans="2:19" ht="14.25" x14ac:dyDescent="0.2">
      <c r="B13" s="50">
        <v>1</v>
      </c>
      <c r="C13" s="50">
        <v>5</v>
      </c>
      <c r="D13" s="50">
        <v>4</v>
      </c>
      <c r="E13" s="50">
        <v>9</v>
      </c>
      <c r="F13" s="50">
        <v>312</v>
      </c>
      <c r="G13" s="50">
        <v>2</v>
      </c>
      <c r="H13" s="50">
        <v>412</v>
      </c>
      <c r="I13" s="50">
        <v>45</v>
      </c>
      <c r="J13" s="7"/>
      <c r="K13" s="46">
        <f>MATCH(15, D13:D19,0)</f>
        <v>5</v>
      </c>
      <c r="L13" s="46"/>
      <c r="M13" s="46"/>
    </row>
    <row r="14" spans="2:19" ht="14.25" x14ac:dyDescent="0.2">
      <c r="B14" s="50">
        <v>4</v>
      </c>
      <c r="C14" s="50">
        <v>8</v>
      </c>
      <c r="D14" s="50">
        <v>78</v>
      </c>
      <c r="E14" s="50">
        <v>8</v>
      </c>
      <c r="F14" s="50">
        <v>8</v>
      </c>
      <c r="G14" s="50">
        <v>3</v>
      </c>
      <c r="H14" s="50">
        <v>6</v>
      </c>
      <c r="I14" s="50">
        <v>448</v>
      </c>
      <c r="J14" s="7"/>
      <c r="K14" s="46"/>
      <c r="L14" s="46"/>
      <c r="M14" s="46"/>
    </row>
    <row r="15" spans="2:19" ht="14.25" x14ac:dyDescent="0.2">
      <c r="B15" s="50">
        <v>3</v>
      </c>
      <c r="C15" s="50">
        <v>8</v>
      </c>
      <c r="D15" s="50">
        <v>8</v>
      </c>
      <c r="E15" s="50">
        <v>69</v>
      </c>
      <c r="F15" s="50">
        <v>5</v>
      </c>
      <c r="G15" s="50">
        <v>84</v>
      </c>
      <c r="H15" s="50">
        <v>2</v>
      </c>
      <c r="I15" s="50">
        <v>5</v>
      </c>
      <c r="J15" s="7"/>
      <c r="K15" s="7"/>
      <c r="L15" s="7"/>
      <c r="M15" s="7"/>
    </row>
    <row r="16" spans="2:19" ht="14.25" x14ac:dyDescent="0.2">
      <c r="B16" s="50">
        <v>200</v>
      </c>
      <c r="C16" s="50">
        <v>6</v>
      </c>
      <c r="D16" s="50">
        <v>8</v>
      </c>
      <c r="E16" s="50">
        <v>2</v>
      </c>
      <c r="F16" s="50">
        <v>2</v>
      </c>
      <c r="G16" s="50">
        <v>356</v>
      </c>
      <c r="H16" s="50">
        <v>48</v>
      </c>
      <c r="I16" s="50">
        <v>7</v>
      </c>
      <c r="J16" s="7"/>
      <c r="K16" s="7"/>
      <c r="L16" s="7"/>
      <c r="M16" s="7"/>
    </row>
    <row r="17" spans="2:13" ht="15" customHeight="1" x14ac:dyDescent="0.2">
      <c r="B17" s="50">
        <v>20</v>
      </c>
      <c r="C17" s="50">
        <v>3</v>
      </c>
      <c r="D17" s="50">
        <v>15</v>
      </c>
      <c r="E17" s="50">
        <v>6523</v>
      </c>
      <c r="F17" s="50">
        <v>2</v>
      </c>
      <c r="G17" s="50">
        <v>121</v>
      </c>
      <c r="H17" s="50">
        <v>8</v>
      </c>
      <c r="I17" s="50">
        <v>84</v>
      </c>
      <c r="J17" s="7"/>
      <c r="K17" s="7"/>
      <c r="L17" s="7"/>
      <c r="M17" s="7"/>
    </row>
    <row r="18" spans="2:13" ht="14.25" x14ac:dyDescent="0.2">
      <c r="B18" s="50">
        <v>2145</v>
      </c>
      <c r="C18" s="50">
        <v>84</v>
      </c>
      <c r="D18" s="50">
        <v>651</v>
      </c>
      <c r="E18" s="50">
        <v>315</v>
      </c>
      <c r="F18" s="50">
        <v>65</v>
      </c>
      <c r="G18" s="50">
        <v>31546</v>
      </c>
      <c r="H18" s="50">
        <v>3</v>
      </c>
      <c r="I18" s="50">
        <v>584</v>
      </c>
      <c r="J18" s="7"/>
      <c r="K18" s="7"/>
      <c r="L18" s="7"/>
      <c r="M18" s="7"/>
    </row>
    <row r="19" spans="2:13" ht="14.25" x14ac:dyDescent="0.2">
      <c r="B19" s="50">
        <v>23565</v>
      </c>
      <c r="C19" s="50">
        <v>486</v>
      </c>
      <c r="D19" s="50">
        <v>221</v>
      </c>
      <c r="E19" s="50">
        <v>8</v>
      </c>
      <c r="F19" s="50">
        <v>2</v>
      </c>
      <c r="G19" s="50">
        <v>12</v>
      </c>
      <c r="H19" s="50">
        <v>21</v>
      </c>
      <c r="I19" s="50">
        <v>48</v>
      </c>
      <c r="J19" s="7"/>
      <c r="K19" s="7"/>
      <c r="L19" s="7"/>
      <c r="M19" s="7"/>
    </row>
    <row r="20" spans="2:13" ht="14.25" x14ac:dyDescent="0.2">
      <c r="B20" s="3"/>
      <c r="C20" s="3"/>
      <c r="D20" s="3"/>
      <c r="E20" s="3"/>
      <c r="F20" s="3"/>
      <c r="G20" s="3"/>
      <c r="H20" s="3"/>
      <c r="I20" s="3"/>
      <c r="J20" s="3"/>
      <c r="K20" s="3"/>
      <c r="L20" s="3"/>
      <c r="M20" s="3"/>
    </row>
    <row r="21" spans="2:13" ht="18" customHeight="1" x14ac:dyDescent="0.2">
      <c r="B21" s="42" t="s">
        <v>8</v>
      </c>
      <c r="C21" s="42"/>
      <c r="D21" s="42"/>
      <c r="E21" s="42"/>
      <c r="F21" s="42"/>
      <c r="G21" s="42"/>
      <c r="H21" s="42"/>
      <c r="I21" s="42"/>
      <c r="J21" s="42"/>
      <c r="K21" s="42"/>
      <c r="L21" s="42"/>
      <c r="M21" s="42"/>
    </row>
    <row r="22" spans="2:13" ht="14.25" customHeight="1" x14ac:dyDescent="0.2">
      <c r="B22" s="42"/>
      <c r="C22" s="42"/>
      <c r="D22" s="42"/>
      <c r="E22" s="42"/>
      <c r="F22" s="42"/>
      <c r="G22" s="42"/>
      <c r="H22" s="42"/>
      <c r="I22" s="42"/>
      <c r="J22" s="42"/>
      <c r="K22" s="42"/>
      <c r="L22" s="42"/>
      <c r="M22" s="42"/>
    </row>
    <row r="23" spans="2:13" ht="14.25" x14ac:dyDescent="0.2">
      <c r="B23" s="36" t="s">
        <v>111</v>
      </c>
      <c r="C23" s="36"/>
      <c r="D23" s="36"/>
      <c r="E23" s="36"/>
      <c r="F23" s="36"/>
      <c r="G23" s="36"/>
      <c r="H23" s="36"/>
      <c r="I23" s="36"/>
      <c r="J23" s="36"/>
      <c r="K23" s="36"/>
      <c r="L23" s="36"/>
      <c r="M23" s="36"/>
    </row>
    <row r="24" spans="2:13" ht="14.25" x14ac:dyDescent="0.2">
      <c r="B24" s="41" t="s">
        <v>106</v>
      </c>
      <c r="C24" s="41"/>
      <c r="D24" s="41"/>
      <c r="E24" s="41"/>
      <c r="F24" s="41"/>
      <c r="G24" s="41"/>
      <c r="H24" s="41"/>
      <c r="I24" s="41"/>
      <c r="J24" s="41"/>
      <c r="K24" s="41"/>
      <c r="L24" s="41"/>
      <c r="M24" s="41"/>
    </row>
    <row r="25" spans="2:13" ht="14.25" x14ac:dyDescent="0.2">
      <c r="B25" s="41"/>
      <c r="C25" s="41"/>
      <c r="D25" s="41"/>
      <c r="E25" s="41"/>
      <c r="F25" s="41"/>
      <c r="G25" s="41"/>
      <c r="H25" s="41"/>
      <c r="I25" s="41"/>
      <c r="J25" s="41"/>
      <c r="K25" s="41"/>
      <c r="L25" s="41"/>
      <c r="M25" s="41"/>
    </row>
    <row r="26" spans="2:13" ht="14.25" x14ac:dyDescent="0.2">
      <c r="B26" s="41"/>
      <c r="C26" s="41"/>
      <c r="D26" s="41"/>
      <c r="E26" s="41"/>
      <c r="F26" s="41"/>
      <c r="G26" s="41"/>
      <c r="H26" s="41"/>
      <c r="I26" s="41"/>
      <c r="J26" s="41"/>
      <c r="K26" s="41"/>
      <c r="L26" s="41"/>
      <c r="M26" s="41"/>
    </row>
    <row r="27" spans="2:13" ht="14.25" x14ac:dyDescent="0.2">
      <c r="B27" s="41"/>
      <c r="C27" s="41"/>
      <c r="D27" s="41"/>
      <c r="E27" s="41"/>
      <c r="F27" s="41"/>
      <c r="G27" s="41"/>
      <c r="H27" s="41"/>
      <c r="I27" s="41"/>
      <c r="J27" s="41"/>
      <c r="K27" s="41"/>
      <c r="L27" s="41"/>
      <c r="M27" s="41"/>
    </row>
    <row r="28" spans="2:13" ht="14.25" x14ac:dyDescent="0.2">
      <c r="B28" s="41"/>
      <c r="C28" s="41"/>
      <c r="D28" s="41"/>
      <c r="E28" s="41"/>
      <c r="F28" s="41"/>
      <c r="G28" s="41"/>
      <c r="H28" s="41"/>
      <c r="I28" s="41"/>
      <c r="J28" s="41"/>
      <c r="K28" s="41"/>
      <c r="L28" s="41"/>
      <c r="M28" s="41"/>
    </row>
    <row r="29" spans="2:13" ht="14.25" x14ac:dyDescent="0.2"/>
    <row r="30" spans="2:13" ht="14.25" x14ac:dyDescent="0.2"/>
    <row r="31" spans="2:13" ht="14.25" x14ac:dyDescent="0.2"/>
    <row r="32" spans="2:13"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sheetData>
  <mergeCells count="11">
    <mergeCell ref="K13:M14"/>
    <mergeCell ref="B21:M22"/>
    <mergeCell ref="B23:M23"/>
    <mergeCell ref="B24:M28"/>
    <mergeCell ref="P2:S5"/>
    <mergeCell ref="B2:M4"/>
    <mergeCell ref="B6:E7"/>
    <mergeCell ref="F6:M7"/>
    <mergeCell ref="B9:M10"/>
    <mergeCell ref="B11:I12"/>
    <mergeCell ref="K11:M12"/>
  </mergeCells>
  <hyperlinks>
    <hyperlink ref="P2:S5" location="Welcome!A1" display="Back to Welcome" xr:uid="{C056A365-CAFB-40D7-9244-D0F878533E3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Welcome</vt:lpstr>
      <vt:lpstr>IF Statement</vt:lpstr>
      <vt:lpstr>IFERROR Statement</vt:lpstr>
      <vt:lpstr>CONCATENATE Statement</vt:lpstr>
      <vt:lpstr>COUNTIF Statement</vt:lpstr>
      <vt:lpstr>Text-to-columns</vt:lpstr>
      <vt:lpstr>VLOOKUP Statement</vt:lpstr>
      <vt:lpstr>INDEX</vt:lpstr>
      <vt:lpstr>MATCH</vt:lpstr>
      <vt:lpstr>INDEX MATCH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Syed Rahman</dc:creator>
  <cp:lastModifiedBy>Syed Rahman</cp:lastModifiedBy>
  <dcterms:created xsi:type="dcterms:W3CDTF">2020-11-02T09:16:21Z</dcterms:created>
  <dcterms:modified xsi:type="dcterms:W3CDTF">2020-11-06T16:34:01Z</dcterms:modified>
</cp:coreProperties>
</file>